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4.inside.mhlw.go.jp\文書共有領域\全省領域\10900000_健康局\0000コロナ患者受入医療機関への支援\要綱改正（0524）延長及び地域追加\"/>
    </mc:Choice>
  </mc:AlternateContent>
  <bookViews>
    <workbookView xWindow="2820" yWindow="0" windowWidth="23040" windowHeight="8730" firstSheet="1" activeTab="5"/>
  </bookViews>
  <sheets>
    <sheet name="第4号様式" sheetId="23" r:id="rId1"/>
    <sheet name="第4号様式（別紙）" sheetId="25" r:id="rId2"/>
    <sheet name="決算書" sheetId="20" r:id="rId3"/>
    <sheet name="(参考様式)感染拡大防止等経費支出簿 " sheetId="27" r:id="rId4"/>
    <sheet name="第4号様式（記載例）" sheetId="15" r:id="rId5"/>
    <sheet name="第4号様式別紙（記載例）" sheetId="16" r:id="rId6"/>
    <sheet name="決算書（記載例）" sheetId="22" r:id="rId7"/>
    <sheet name="(参考様式)感染拡大防止等経費支出簿（記載例）" sheetId="26" r:id="rId8"/>
  </sheets>
  <externalReferences>
    <externalReference r:id="rId9"/>
    <externalReference r:id="rId10"/>
  </externalReferences>
  <definedNames>
    <definedName name="_xlnm._FilterDatabase" localSheetId="5" hidden="1">'第4号様式別紙（記載例）'!$B$19:$X$21</definedName>
    <definedName name="_Key1" localSheetId="3" hidden="1">#REF!</definedName>
    <definedName name="_Key1" localSheetId="6" hidden="1">#REF!</definedName>
    <definedName name="_Key1" localSheetId="4" hidden="1">#REF!</definedName>
    <definedName name="_Key1" localSheetId="5" hidden="1">#REF!</definedName>
    <definedName name="_Key1" hidden="1">#REF!</definedName>
    <definedName name="_Key2" localSheetId="3" hidden="1">#REF!</definedName>
    <definedName name="_Key2" localSheetId="6" hidden="1">#REF!</definedName>
    <definedName name="_Key2" localSheetId="4" hidden="1">#REF!</definedName>
    <definedName name="_Key2" localSheetId="5" hidden="1">#REF!</definedName>
    <definedName name="_Key2" hidden="1">#REF!</definedName>
    <definedName name="_Order1" hidden="1">255</definedName>
    <definedName name="_Order2" hidden="1">255</definedName>
    <definedName name="_Sort" localSheetId="3" hidden="1">#REF!</definedName>
    <definedName name="_Sort" localSheetId="6" hidden="1">#REF!</definedName>
    <definedName name="_Sort" localSheetId="4" hidden="1">#REF!</definedName>
    <definedName name="_Sort" localSheetId="5" hidden="1">#REF!</definedName>
    <definedName name="_Sort" hidden="1">#REF!</definedName>
    <definedName name="aaaaaaaaaaaaaaaaaa" localSheetId="3" hidden="1">#REF!</definedName>
    <definedName name="aaaaaaaaaaaaaaaaaa" localSheetId="6" hidden="1">#REF!</definedName>
    <definedName name="aaaaaaaaaaaaaaaaaa" localSheetId="4" hidden="1">#REF!</definedName>
    <definedName name="aaaaaaaaaaaaaaaaaa" localSheetId="5" hidden="1">#REF!</definedName>
    <definedName name="aaaaaaaaaaaaaaaaaa" hidden="1">#REF!</definedName>
    <definedName name="ｄ" localSheetId="3" hidden="1">#REF!</definedName>
    <definedName name="ｄ" localSheetId="6" hidden="1">#REF!</definedName>
    <definedName name="ｄ" localSheetId="4" hidden="1">#REF!</definedName>
    <definedName name="ｄ" localSheetId="5" hidden="1">#REF!</definedName>
    <definedName name="ｄ" hidden="1">#REF!</definedName>
    <definedName name="E" localSheetId="3" hidden="1">#REF!</definedName>
    <definedName name="E" localSheetId="6" hidden="1">#REF!</definedName>
    <definedName name="E" localSheetId="4" hidden="1">#REF!</definedName>
    <definedName name="E" localSheetId="5" hidden="1">#REF!</definedName>
    <definedName name="E" hidden="1">#REF!</definedName>
    <definedName name="ｆ" localSheetId="3" hidden="1">#REF!</definedName>
    <definedName name="ｆ" localSheetId="6" hidden="1">#REF!</definedName>
    <definedName name="ｆ" localSheetId="4" hidden="1">#REF!</definedName>
    <definedName name="ｆ" localSheetId="5" hidden="1">#REF!</definedName>
    <definedName name="ｆ" hidden="1">#REF!</definedName>
    <definedName name="ｇ" localSheetId="3" hidden="1">#REF!</definedName>
    <definedName name="ｇ" localSheetId="6" hidden="1">#REF!</definedName>
    <definedName name="ｇ" localSheetId="4" hidden="1">#REF!</definedName>
    <definedName name="ｇ" localSheetId="5" hidden="1">#REF!</definedName>
    <definedName name="ｇ" hidden="1">#REF!</definedName>
    <definedName name="ｈ" localSheetId="3" hidden="1">#REF!</definedName>
    <definedName name="ｈ" localSheetId="6" hidden="1">#REF!</definedName>
    <definedName name="ｈ" localSheetId="4" hidden="1">#REF!</definedName>
    <definedName name="ｈ" localSheetId="5" hidden="1">#REF!</definedName>
    <definedName name="ｈ" hidden="1">#REF!</definedName>
    <definedName name="ｊ" localSheetId="3" hidden="1">#REF!</definedName>
    <definedName name="ｊ" localSheetId="6" hidden="1">#REF!</definedName>
    <definedName name="ｊ" localSheetId="4" hidden="1">#REF!</definedName>
    <definedName name="ｊ" localSheetId="5" hidden="1">#REF!</definedName>
    <definedName name="ｊ" hidden="1">#REF!</definedName>
    <definedName name="ｋ" localSheetId="3" hidden="1">#REF!</definedName>
    <definedName name="ｋ" localSheetId="6" hidden="1">#REF!</definedName>
    <definedName name="ｋ" localSheetId="4" hidden="1">#REF!</definedName>
    <definedName name="ｋ" localSheetId="5" hidden="1">#REF!</definedName>
    <definedName name="ｋ" hidden="1">#REF!</definedName>
    <definedName name="ｌ" localSheetId="3" hidden="1">#REF!</definedName>
    <definedName name="ｌ" localSheetId="6" hidden="1">#REF!</definedName>
    <definedName name="ｌ" localSheetId="4" hidden="1">#REF!</definedName>
    <definedName name="ｌ" localSheetId="5" hidden="1">#REF!</definedName>
    <definedName name="ｌ" hidden="1">#REF!</definedName>
    <definedName name="_xlnm.Print_Area" localSheetId="0">第4号様式!$A$1:$G$25</definedName>
    <definedName name="_xlnm.Print_Area" localSheetId="4">'第4号様式（記載例）'!$A$1:$G$25</definedName>
    <definedName name="_xlnm.Print_Area" localSheetId="1">'第4号様式（別紙）'!$A$1:$AB$78</definedName>
    <definedName name="_xlnm.Print_Area" localSheetId="5">'第4号様式別紙（記載例）'!$B$1:$AB$79</definedName>
    <definedName name="ｑ" localSheetId="3" hidden="1">#REF!</definedName>
    <definedName name="ｑ" localSheetId="6" hidden="1">#REF!</definedName>
    <definedName name="ｑ" localSheetId="4" hidden="1">#REF!</definedName>
    <definedName name="ｑ" localSheetId="5" hidden="1">#REF!</definedName>
    <definedName name="ｑ" hidden="1">#REF!</definedName>
    <definedName name="ｗ" localSheetId="3" hidden="1">#REF!</definedName>
    <definedName name="ｗ" localSheetId="6" hidden="1">#REF!</definedName>
    <definedName name="ｗ" localSheetId="4" hidden="1">#REF!</definedName>
    <definedName name="ｗ" localSheetId="5" hidden="1">#REF!</definedName>
    <definedName name="ｗ" hidden="1">#REF!</definedName>
    <definedName name="ｘ" localSheetId="3" hidden="1">#REF!</definedName>
    <definedName name="ｘ" localSheetId="6" hidden="1">#REF!</definedName>
    <definedName name="ｘ" localSheetId="4" hidden="1">#REF!</definedName>
    <definedName name="ｘ" localSheetId="5" hidden="1">#REF!</definedName>
    <definedName name="ｘ" hidden="1">#REF!</definedName>
    <definedName name="あ" localSheetId="3" hidden="1">#REF!</definedName>
    <definedName name="あ" localSheetId="6" hidden="1">#REF!</definedName>
    <definedName name="あ" localSheetId="4" hidden="1">#REF!</definedName>
    <definedName name="あ" localSheetId="5" hidden="1">#REF!</definedName>
    <definedName name="あ" hidden="1">#REF!</definedName>
    <definedName name="い" localSheetId="3" hidden="1">#REF!</definedName>
    <definedName name="い" localSheetId="6" hidden="1">#REF!</definedName>
    <definedName name="い" localSheetId="4" hidden="1">#REF!</definedName>
    <definedName name="い" localSheetId="5" hidden="1">#REF!</definedName>
    <definedName name="い" hidden="1">#REF!</definedName>
    <definedName name="え" localSheetId="3" hidden="1">#REF!</definedName>
    <definedName name="え" localSheetId="6" hidden="1">#REF!</definedName>
    <definedName name="え" localSheetId="4" hidden="1">#REF!</definedName>
    <definedName name="え" localSheetId="5" hidden="1">#REF!</definedName>
    <definedName name="え" hidden="1">#REF!</definedName>
    <definedName name="こ" localSheetId="3" hidden="1">#REF!</definedName>
    <definedName name="こ" localSheetId="6" hidden="1">#REF!</definedName>
    <definedName name="こ" localSheetId="4" hidden="1">#REF!</definedName>
    <definedName name="こ" localSheetId="5" hidden="1">#REF!</definedName>
    <definedName name="こ" hidden="1">#REF!</definedName>
    <definedName name="こ」" localSheetId="3" hidden="1">#REF!</definedName>
    <definedName name="こ」" localSheetId="6" hidden="1">#REF!</definedName>
    <definedName name="こ」" localSheetId="4" hidden="1">#REF!</definedName>
    <definedName name="こ」" localSheetId="5" hidden="1">#REF!</definedName>
    <definedName name="こ」" hidden="1">#REF!</definedName>
    <definedName name="事業分類" localSheetId="5">[1]事業分類・区分!$B$2:$H$2</definedName>
    <definedName name="事業分類">[2]事業分類・区分!$B$2:$H$2</definedName>
    <definedName name="実績報告書" localSheetId="3" hidden="1">#REF!</definedName>
    <definedName name="実績報告書" localSheetId="6" hidden="1">#REF!</definedName>
    <definedName name="実績報告書" hidden="1">#REF!</definedName>
    <definedName name="別紙１７" localSheetId="3" hidden="1">#REF!</definedName>
    <definedName name="別紙１７" localSheetId="6" hidden="1">#REF!</definedName>
    <definedName name="別紙１７" localSheetId="4" hidden="1">#REF!</definedName>
    <definedName name="別紙１７" localSheetId="5" hidden="1">#REF!</definedName>
    <definedName name="別紙１７" hidden="1">#REF!</definedName>
    <definedName name="別紙３１" localSheetId="3" hidden="1">#REF!</definedName>
    <definedName name="別紙３１" localSheetId="6" hidden="1">#REF!</definedName>
    <definedName name="別紙３１" localSheetId="4" hidden="1">#REF!</definedName>
    <definedName name="別紙３１" localSheetId="5" hidden="1">#REF!</definedName>
    <definedName name="別紙３１" hidden="1">#REF!</definedName>
  </definedNames>
  <calcPr calcId="162913"/>
</workbook>
</file>

<file path=xl/calcChain.xml><?xml version="1.0" encoding="utf-8"?>
<calcChain xmlns="http://schemas.openxmlformats.org/spreadsheetml/2006/main">
  <c r="L42" i="16" l="1"/>
  <c r="L40" i="16"/>
  <c r="L39" i="16"/>
  <c r="L34" i="16"/>
  <c r="L34" i="25"/>
  <c r="L33" i="16"/>
  <c r="L33" i="25"/>
  <c r="L35" i="25"/>
  <c r="L40" i="25"/>
  <c r="L39" i="25"/>
  <c r="D23" i="27" l="1"/>
  <c r="D22" i="27"/>
  <c r="D21" i="27"/>
  <c r="D20" i="27"/>
  <c r="D19" i="27"/>
  <c r="D18" i="27"/>
  <c r="D17" i="27"/>
  <c r="D16" i="27"/>
  <c r="D15" i="27"/>
  <c r="D14" i="27"/>
  <c r="D13" i="27"/>
  <c r="D12" i="27"/>
  <c r="D11" i="27"/>
  <c r="D10" i="27"/>
  <c r="D9" i="27"/>
  <c r="D24" i="27" s="1"/>
  <c r="D24" i="26"/>
  <c r="D10" i="26"/>
  <c r="D11" i="26"/>
  <c r="D12" i="26"/>
  <c r="D13" i="26"/>
  <c r="D14" i="26"/>
  <c r="D15" i="26"/>
  <c r="D16" i="26"/>
  <c r="D17" i="26"/>
  <c r="D18" i="26"/>
  <c r="D19" i="26"/>
  <c r="D20" i="26"/>
  <c r="D21" i="26"/>
  <c r="D22" i="26"/>
  <c r="D23" i="26"/>
  <c r="D9" i="26"/>
  <c r="C8" i="20" l="1"/>
  <c r="X62" i="25"/>
  <c r="Y28" i="25"/>
  <c r="L28" i="25" s="1"/>
  <c r="Y27" i="25"/>
  <c r="L27" i="25" s="1"/>
  <c r="Y26" i="25"/>
  <c r="L26" i="25" s="1"/>
  <c r="L42" i="25" s="1"/>
  <c r="X64" i="25" s="1"/>
  <c r="X66" i="25" l="1"/>
  <c r="X67" i="25" s="1"/>
  <c r="X71" i="25"/>
  <c r="X72" i="25" l="1"/>
  <c r="R78" i="25" s="1"/>
  <c r="E16" i="23" s="1"/>
  <c r="C8" i="22"/>
  <c r="C6" i="20" l="1"/>
  <c r="C10" i="20" s="1"/>
  <c r="E6" i="20" l="1"/>
  <c r="E10" i="20" s="1"/>
  <c r="L35" i="16"/>
  <c r="X62" i="16" l="1"/>
  <c r="X71" i="16" l="1"/>
  <c r="Y28" i="16" l="1"/>
  <c r="L28" i="16" s="1"/>
  <c r="Y27" i="16"/>
  <c r="L27" i="16" s="1"/>
  <c r="Y26" i="16"/>
  <c r="L26" i="16" s="1"/>
  <c r="X64" i="16" l="1"/>
  <c r="X66" i="16" l="1"/>
  <c r="X67" i="16" l="1"/>
  <c r="X72" i="16" s="1"/>
  <c r="R78" i="16" s="1"/>
  <c r="C6" i="22" l="1"/>
  <c r="E16" i="15"/>
  <c r="E6" i="22" l="1"/>
  <c r="E10" i="22" s="1"/>
  <c r="C10" i="22"/>
</calcChain>
</file>

<file path=xl/sharedStrings.xml><?xml version="1.0" encoding="utf-8"?>
<sst xmlns="http://schemas.openxmlformats.org/spreadsheetml/2006/main" count="289" uniqueCount="117">
  <si>
    <t>令和　　年　　月　　日</t>
    <rPh sb="0" eb="2">
      <t>レイワ</t>
    </rPh>
    <rPh sb="4" eb="5">
      <t>ネン</t>
    </rPh>
    <rPh sb="7" eb="8">
      <t>ガツ</t>
    </rPh>
    <rPh sb="10" eb="11">
      <t>ニチ</t>
    </rPh>
    <phoneticPr fontId="6"/>
  </si>
  <si>
    <t>事業者名</t>
    <phoneticPr fontId="6"/>
  </si>
  <si>
    <t>代表者氏名　　　</t>
    <rPh sb="0" eb="3">
      <t>ダイヒョウシャ</t>
    </rPh>
    <rPh sb="3" eb="5">
      <t>シメイ</t>
    </rPh>
    <phoneticPr fontId="5"/>
  </si>
  <si>
    <t>厚生労働大臣　殿</t>
    <phoneticPr fontId="5"/>
  </si>
  <si>
    <t>金</t>
    <rPh sb="0" eb="1">
      <t>キン</t>
    </rPh>
    <phoneticPr fontId="6"/>
  </si>
  <si>
    <t>円</t>
    <rPh sb="0" eb="1">
      <t>エン</t>
    </rPh>
    <phoneticPr fontId="6"/>
  </si>
  <si>
    <t xml:space="preserve"> </t>
  </si>
  <si>
    <t>（別紙）</t>
    <rPh sb="1" eb="3">
      <t>ベッシ</t>
    </rPh>
    <phoneticPr fontId="6"/>
  </si>
  <si>
    <t>Ⅰ．基本情報</t>
    <rPh sb="2" eb="4">
      <t>キホン</t>
    </rPh>
    <rPh sb="4" eb="6">
      <t>ジョウホウ</t>
    </rPh>
    <phoneticPr fontId="6"/>
  </si>
  <si>
    <t>令和</t>
    <rPh sb="0" eb="2">
      <t>レイワ</t>
    </rPh>
    <phoneticPr fontId="6"/>
  </si>
  <si>
    <t>年</t>
    <rPh sb="0" eb="1">
      <t>ネン</t>
    </rPh>
    <phoneticPr fontId="6"/>
  </si>
  <si>
    <t>月</t>
    <rPh sb="0" eb="1">
      <t>ツキ</t>
    </rPh>
    <phoneticPr fontId="6"/>
  </si>
  <si>
    <t>日</t>
    <rPh sb="0" eb="1">
      <t>ヒ</t>
    </rPh>
    <phoneticPr fontId="6"/>
  </si>
  <si>
    <t>２．医療機関の名称、代表者名</t>
    <rPh sb="2" eb="4">
      <t>イリョウ</t>
    </rPh>
    <rPh sb="4" eb="6">
      <t>キカン</t>
    </rPh>
    <rPh sb="7" eb="9">
      <t>メイショウ</t>
    </rPh>
    <rPh sb="10" eb="13">
      <t>ダイヒョウシャ</t>
    </rPh>
    <rPh sb="13" eb="14">
      <t>メイ</t>
    </rPh>
    <phoneticPr fontId="6"/>
  </si>
  <si>
    <t>名称</t>
    <rPh sb="0" eb="2">
      <t>メイショウ</t>
    </rPh>
    <phoneticPr fontId="6"/>
  </si>
  <si>
    <t>代表者名</t>
    <rPh sb="0" eb="3">
      <t>ダイヒョウシャ</t>
    </rPh>
    <rPh sb="3" eb="4">
      <t>メイ</t>
    </rPh>
    <phoneticPr fontId="6"/>
  </si>
  <si>
    <t>３．医療機関番号</t>
    <rPh sb="2" eb="4">
      <t>イリョウ</t>
    </rPh>
    <rPh sb="4" eb="6">
      <t>キカン</t>
    </rPh>
    <rPh sb="6" eb="8">
      <t>バンゴウ</t>
    </rPh>
    <phoneticPr fontId="6"/>
  </si>
  <si>
    <t>４．医療機関の住所</t>
    <phoneticPr fontId="6"/>
  </si>
  <si>
    <t>〒</t>
    <phoneticPr fontId="6"/>
  </si>
  <si>
    <t>５．医療機関の電話番号</t>
    <rPh sb="2" eb="4">
      <t>イリョウ</t>
    </rPh>
    <rPh sb="4" eb="6">
      <t>キカン</t>
    </rPh>
    <rPh sb="7" eb="9">
      <t>デンワ</t>
    </rPh>
    <rPh sb="9" eb="11">
      <t>バンゴウ</t>
    </rPh>
    <phoneticPr fontId="6"/>
  </si>
  <si>
    <t>６．担当者の所属及び氏名</t>
    <rPh sb="2" eb="5">
      <t>タントウシャ</t>
    </rPh>
    <rPh sb="6" eb="8">
      <t>ショゾク</t>
    </rPh>
    <rPh sb="8" eb="9">
      <t>オヨ</t>
    </rPh>
    <rPh sb="10" eb="12">
      <t>シメイ</t>
    </rPh>
    <phoneticPr fontId="6"/>
  </si>
  <si>
    <t>所属</t>
    <rPh sb="0" eb="2">
      <t>ショゾク</t>
    </rPh>
    <phoneticPr fontId="6"/>
  </si>
  <si>
    <t>氏名</t>
    <rPh sb="0" eb="2">
      <t>シメイ</t>
    </rPh>
    <phoneticPr fontId="6"/>
  </si>
  <si>
    <t>７．担当者のＥメールアドレス</t>
    <rPh sb="2" eb="5">
      <t>タントウシャ</t>
    </rPh>
    <phoneticPr fontId="6"/>
  </si>
  <si>
    <t>Ⅱ．補助金の振込先</t>
    <rPh sb="2" eb="5">
      <t>ホジョキン</t>
    </rPh>
    <rPh sb="6" eb="9">
      <t>フリコミサキ</t>
    </rPh>
    <phoneticPr fontId="6"/>
  </si>
  <si>
    <t>金融機関名</t>
    <rPh sb="0" eb="2">
      <t>キンユウ</t>
    </rPh>
    <rPh sb="2" eb="4">
      <t>キカン</t>
    </rPh>
    <rPh sb="4" eb="5">
      <t>メイ</t>
    </rPh>
    <phoneticPr fontId="6"/>
  </si>
  <si>
    <t>支店名</t>
    <rPh sb="0" eb="3">
      <t>シテンメイ</t>
    </rPh>
    <phoneticPr fontId="6"/>
  </si>
  <si>
    <t>金融機関コード</t>
    <rPh sb="0" eb="2">
      <t>キンユウ</t>
    </rPh>
    <rPh sb="2" eb="4">
      <t>キカン</t>
    </rPh>
    <phoneticPr fontId="6"/>
  </si>
  <si>
    <t>支店コード</t>
    <rPh sb="0" eb="2">
      <t>シテン</t>
    </rPh>
    <phoneticPr fontId="6"/>
  </si>
  <si>
    <t>口座名義</t>
    <rPh sb="0" eb="2">
      <t>コウザ</t>
    </rPh>
    <rPh sb="2" eb="4">
      <t>メイギ</t>
    </rPh>
    <phoneticPr fontId="6"/>
  </si>
  <si>
    <t>フリガナ</t>
  </si>
  <si>
    <t>口座種別</t>
    <rPh sb="0" eb="2">
      <t>コウザ</t>
    </rPh>
    <rPh sb="2" eb="4">
      <t>シュベツ</t>
    </rPh>
    <phoneticPr fontId="6"/>
  </si>
  <si>
    <t>口座番号</t>
    <rPh sb="0" eb="2">
      <t>コウザ</t>
    </rPh>
    <rPh sb="2" eb="4">
      <t>バンゴウ</t>
    </rPh>
    <phoneticPr fontId="6"/>
  </si>
  <si>
    <t>科　　目</t>
    <rPh sb="0" eb="1">
      <t>カ</t>
    </rPh>
    <rPh sb="3" eb="4">
      <t>メ</t>
    </rPh>
    <phoneticPr fontId="6"/>
  </si>
  <si>
    <t>内　　　　容　　（※30字程度で記入ください）</t>
    <rPh sb="0" eb="1">
      <t>ウチ</t>
    </rPh>
    <rPh sb="5" eb="6">
      <t>カタチ</t>
    </rPh>
    <rPh sb="12" eb="13">
      <t>ジ</t>
    </rPh>
    <rPh sb="13" eb="15">
      <t>テイド</t>
    </rPh>
    <rPh sb="16" eb="18">
      <t>キニュウ</t>
    </rPh>
    <phoneticPr fontId="6"/>
  </si>
  <si>
    <t>金　　額（円）</t>
    <rPh sb="0" eb="1">
      <t>カネ</t>
    </rPh>
    <rPh sb="3" eb="4">
      <t>ガク</t>
    </rPh>
    <rPh sb="5" eb="6">
      <t>エン</t>
    </rPh>
    <phoneticPr fontId="6"/>
  </si>
  <si>
    <t>賃金・報酬</t>
    <rPh sb="0" eb="2">
      <t>チンギン</t>
    </rPh>
    <rPh sb="3" eb="5">
      <t>ホウシュウ</t>
    </rPh>
    <phoneticPr fontId="6"/>
  </si>
  <si>
    <t>謝金</t>
    <rPh sb="0" eb="2">
      <t>シャキン</t>
    </rPh>
    <phoneticPr fontId="6"/>
  </si>
  <si>
    <t>需用費</t>
    <rPh sb="0" eb="3">
      <t>ジュヨウヒ</t>
    </rPh>
    <phoneticPr fontId="6"/>
  </si>
  <si>
    <t>役務費</t>
    <rPh sb="0" eb="3">
      <t>エキムヒ</t>
    </rPh>
    <phoneticPr fontId="6"/>
  </si>
  <si>
    <t>委託料</t>
    <rPh sb="0" eb="3">
      <t>イタクリョウ</t>
    </rPh>
    <phoneticPr fontId="6"/>
  </si>
  <si>
    <t>使用料及び賃借料</t>
    <rPh sb="0" eb="2">
      <t>シヨウ</t>
    </rPh>
    <rPh sb="2" eb="3">
      <t>リョウ</t>
    </rPh>
    <rPh sb="3" eb="4">
      <t>オヨ</t>
    </rPh>
    <rPh sb="5" eb="8">
      <t>チンシャクリョウ</t>
    </rPh>
    <phoneticPr fontId="6"/>
  </si>
  <si>
    <t>備品購入費</t>
    <rPh sb="0" eb="2">
      <t>ビヒン</t>
    </rPh>
    <rPh sb="2" eb="4">
      <t>コウニュウ</t>
    </rPh>
    <rPh sb="4" eb="5">
      <t>ヒ</t>
    </rPh>
    <phoneticPr fontId="6"/>
  </si>
  <si>
    <t>第４号様式</t>
    <rPh sb="0" eb="1">
      <t>ダイ</t>
    </rPh>
    <rPh sb="2" eb="3">
      <t>ゴウ</t>
    </rPh>
    <rPh sb="3" eb="5">
      <t>ヨウシキ</t>
    </rPh>
    <phoneticPr fontId="5"/>
  </si>
  <si>
    <t>標記について、次のとおり交付されるよう関係書類を添えて報告する。</t>
    <rPh sb="27" eb="29">
      <t>ホウコク</t>
    </rPh>
    <phoneticPr fontId="6"/>
  </si>
  <si>
    <t>１　国庫補助精算額　　　　　　　　　　　　　　　　　</t>
    <rPh sb="2" eb="4">
      <t>コッコ</t>
    </rPh>
    <rPh sb="4" eb="6">
      <t>ホジョ</t>
    </rPh>
    <rPh sb="6" eb="8">
      <t>セイサン</t>
    </rPh>
    <phoneticPr fontId="5"/>
  </si>
  <si>
    <t>２　事業実績報告書（別紙）</t>
    <rPh sb="4" eb="6">
      <t>ジッセキ</t>
    </rPh>
    <rPh sb="6" eb="8">
      <t>ホウコク</t>
    </rPh>
    <phoneticPr fontId="5"/>
  </si>
  <si>
    <t>３　添付書類</t>
    <phoneticPr fontId="5"/>
  </si>
  <si>
    <t>１．提出年月日</t>
    <rPh sb="2" eb="4">
      <t>テイシュツ</t>
    </rPh>
    <rPh sb="4" eb="7">
      <t>ネンガッピ</t>
    </rPh>
    <phoneticPr fontId="6"/>
  </si>
  <si>
    <t>円</t>
    <rPh sb="0" eb="1">
      <t>エン</t>
    </rPh>
    <phoneticPr fontId="1"/>
  </si>
  <si>
    <t>床</t>
    <rPh sb="0" eb="1">
      <t>ショウ</t>
    </rPh>
    <phoneticPr fontId="1"/>
  </si>
  <si>
    <t>Ⅲ．補助金の要件等</t>
    <rPh sb="2" eb="5">
      <t>ホジョキン</t>
    </rPh>
    <rPh sb="6" eb="9">
      <t>ヨウケントウ</t>
    </rPh>
    <phoneticPr fontId="6"/>
  </si>
  <si>
    <t>申請時の受入患者数</t>
    <rPh sb="0" eb="3">
      <t>シンセイジ</t>
    </rPh>
    <rPh sb="4" eb="6">
      <t>ウケイレ</t>
    </rPh>
    <rPh sb="6" eb="8">
      <t>カンジャ</t>
    </rPh>
    <rPh sb="8" eb="9">
      <t>スウ</t>
    </rPh>
    <phoneticPr fontId="1"/>
  </si>
  <si>
    <t>新型コロナ患者の重症者病床</t>
    <rPh sb="0" eb="2">
      <t>シンガタ</t>
    </rPh>
    <rPh sb="5" eb="7">
      <t>カンジャ</t>
    </rPh>
    <rPh sb="8" eb="11">
      <t>ジュウショウシャ</t>
    </rPh>
    <rPh sb="11" eb="13">
      <t>ビョウショウ</t>
    </rPh>
    <phoneticPr fontId="1"/>
  </si>
  <si>
    <t>新型コロナ患者のその他病床</t>
    <rPh sb="0" eb="2">
      <t>シンガタ</t>
    </rPh>
    <rPh sb="5" eb="7">
      <t>カンジャ</t>
    </rPh>
    <rPh sb="10" eb="11">
      <t>ホカ</t>
    </rPh>
    <rPh sb="11" eb="13">
      <t>ビョウショウ</t>
    </rPh>
    <phoneticPr fontId="1"/>
  </si>
  <si>
    <t>協力医療機関の疑い患者病床</t>
    <rPh sb="0" eb="2">
      <t>キョウリョク</t>
    </rPh>
    <rPh sb="2" eb="4">
      <t>イリョウ</t>
    </rPh>
    <rPh sb="4" eb="6">
      <t>キカン</t>
    </rPh>
    <rPh sb="7" eb="8">
      <t>ウタガ</t>
    </rPh>
    <rPh sb="9" eb="11">
      <t>カンジャ</t>
    </rPh>
    <rPh sb="11" eb="13">
      <t>ビョウショウ</t>
    </rPh>
    <phoneticPr fontId="1"/>
  </si>
  <si>
    <t>人件費　（ｂ）</t>
    <rPh sb="0" eb="3">
      <t>ジンケンヒ</t>
    </rPh>
    <phoneticPr fontId="6"/>
  </si>
  <si>
    <t>会議費</t>
    <rPh sb="0" eb="3">
      <t>カイギヒ</t>
    </rPh>
    <phoneticPr fontId="1"/>
  </si>
  <si>
    <t>旅費</t>
    <rPh sb="0" eb="2">
      <t>リョヒ</t>
    </rPh>
    <phoneticPr fontId="1"/>
  </si>
  <si>
    <t>補助基準額（補助上限額）</t>
    <rPh sb="0" eb="2">
      <t>ホジョ</t>
    </rPh>
    <phoneticPr fontId="1"/>
  </si>
  <si>
    <r>
      <t>Ⅴ．確認事項　　</t>
    </r>
    <r>
      <rPr>
        <b/>
        <i/>
        <u/>
        <sz val="12"/>
        <color theme="1"/>
        <rFont val="ＭＳ Ｐゴシック"/>
        <family val="3"/>
        <charset val="128"/>
        <scheme val="minor"/>
      </rPr>
      <t>※以下は、補助の対象となりませんので、報告内容に含まれていないか確認してください。</t>
    </r>
    <rPh sb="2" eb="4">
      <t>カクニン</t>
    </rPh>
    <rPh sb="4" eb="6">
      <t>ジコウ</t>
    </rPh>
    <rPh sb="9" eb="11">
      <t>イカ</t>
    </rPh>
    <rPh sb="13" eb="15">
      <t>ホジョ</t>
    </rPh>
    <rPh sb="16" eb="18">
      <t>タイショウ</t>
    </rPh>
    <rPh sb="27" eb="29">
      <t>ホウコク</t>
    </rPh>
    <rPh sb="29" eb="31">
      <t>ナイヨウ</t>
    </rPh>
    <rPh sb="32" eb="33">
      <t>フク</t>
    </rPh>
    <rPh sb="40" eb="42">
      <t>カクニン</t>
    </rPh>
    <phoneticPr fontId="6"/>
  </si>
  <si>
    <t>報告内容に、他の補助金と対象経費が重複するものは含まれていない。</t>
    <rPh sb="0" eb="2">
      <t>ホウコク</t>
    </rPh>
    <rPh sb="2" eb="4">
      <t>ナイヨウ</t>
    </rPh>
    <rPh sb="6" eb="7">
      <t>タ</t>
    </rPh>
    <rPh sb="8" eb="11">
      <t>ホジョキン</t>
    </rPh>
    <rPh sb="12" eb="14">
      <t>タイショウ</t>
    </rPh>
    <rPh sb="14" eb="16">
      <t>ケイヒ</t>
    </rPh>
    <rPh sb="17" eb="19">
      <t>チョウフク</t>
    </rPh>
    <rPh sb="24" eb="25">
      <t>フク</t>
    </rPh>
    <phoneticPr fontId="6"/>
  </si>
  <si>
    <t>合　　計　（ｃ）</t>
    <rPh sb="0" eb="1">
      <t>ゴウ</t>
    </rPh>
    <rPh sb="3" eb="4">
      <t>ケイ</t>
    </rPh>
    <phoneticPr fontId="6"/>
  </si>
  <si>
    <t>②の補助基準額（(a)の1/3の額）　（円）　(c')</t>
    <rPh sb="2" eb="4">
      <t>ホジョ</t>
    </rPh>
    <rPh sb="4" eb="6">
      <t>キジュン</t>
    </rPh>
    <rPh sb="6" eb="7">
      <t>ガク</t>
    </rPh>
    <rPh sb="16" eb="17">
      <t>ガク</t>
    </rPh>
    <rPh sb="20" eb="21">
      <t>エン</t>
    </rPh>
    <phoneticPr fontId="1"/>
  </si>
  <si>
    <t>支出金額の合計　（円）　（b+(c又はc'の低い額)=ｄ）</t>
    <rPh sb="0" eb="2">
      <t>シシュツ</t>
    </rPh>
    <rPh sb="2" eb="4">
      <t>キンガク</t>
    </rPh>
    <rPh sb="5" eb="7">
      <t>ゴウケイ</t>
    </rPh>
    <rPh sb="9" eb="10">
      <t>エン</t>
    </rPh>
    <rPh sb="17" eb="18">
      <t>マタ</t>
    </rPh>
    <rPh sb="22" eb="23">
      <t>ヒク</t>
    </rPh>
    <rPh sb="24" eb="25">
      <t>ガク</t>
    </rPh>
    <phoneticPr fontId="1"/>
  </si>
  <si>
    <t>病床使用率</t>
    <rPh sb="0" eb="2">
      <t>ビョウショウ</t>
    </rPh>
    <rPh sb="2" eb="4">
      <t>シヨウ</t>
    </rPh>
    <phoneticPr fontId="1"/>
  </si>
  <si>
    <t>※申請時の病床使用率が25%以上である必要</t>
    <rPh sb="1" eb="4">
      <t>シンセイジ</t>
    </rPh>
    <rPh sb="5" eb="7">
      <t>ビョウショウ</t>
    </rPh>
    <rPh sb="7" eb="9">
      <t>シヨウ</t>
    </rPh>
    <rPh sb="9" eb="10">
      <t>リツ</t>
    </rPh>
    <rPh sb="14" eb="16">
      <t>イジョウ</t>
    </rPh>
    <rPh sb="19" eb="21">
      <t>ヒツヨウ</t>
    </rPh>
    <phoneticPr fontId="1"/>
  </si>
  <si>
    <t>　　当該事業に係る収入支出決算書の抄本</t>
    <rPh sb="2" eb="4">
      <t>トウガイ</t>
    </rPh>
    <rPh sb="4" eb="6">
      <t>ジギョウ</t>
    </rPh>
    <rPh sb="7" eb="8">
      <t>カカ</t>
    </rPh>
    <rPh sb="9" eb="11">
      <t>シュウニュウ</t>
    </rPh>
    <rPh sb="11" eb="13">
      <t>シシュツ</t>
    </rPh>
    <rPh sb="13" eb="16">
      <t>ケッサンショ</t>
    </rPh>
    <rPh sb="17" eb="19">
      <t>ショウホン</t>
    </rPh>
    <phoneticPr fontId="1"/>
  </si>
  <si>
    <t>選定額　（aとdのいずれか少ない額＝e）</t>
    <rPh sb="0" eb="2">
      <t>センテイ</t>
    </rPh>
    <rPh sb="2" eb="3">
      <t>ガク</t>
    </rPh>
    <rPh sb="13" eb="14">
      <t>スク</t>
    </rPh>
    <rPh sb="16" eb="17">
      <t>ガク</t>
    </rPh>
    <phoneticPr fontId="1"/>
  </si>
  <si>
    <t>上記支出に対する本補助金以外の寄付金やその他の収入があれば、収入額を記載してください。（円）（ｆ）</t>
    <rPh sb="0" eb="2">
      <t>ジョウキ</t>
    </rPh>
    <rPh sb="2" eb="4">
      <t>シシュツ</t>
    </rPh>
    <rPh sb="5" eb="6">
      <t>タイ</t>
    </rPh>
    <rPh sb="8" eb="9">
      <t>ホン</t>
    </rPh>
    <rPh sb="9" eb="12">
      <t>ホジョキン</t>
    </rPh>
    <rPh sb="12" eb="14">
      <t>イガイ</t>
    </rPh>
    <rPh sb="15" eb="18">
      <t>キフキン</t>
    </rPh>
    <rPh sb="21" eb="22">
      <t>タ</t>
    </rPh>
    <rPh sb="23" eb="25">
      <t>シュウニュウ</t>
    </rPh>
    <rPh sb="30" eb="32">
      <t>シュウニュウ</t>
    </rPh>
    <rPh sb="32" eb="33">
      <t>ガク</t>
    </rPh>
    <rPh sb="34" eb="36">
      <t>キサイ</t>
    </rPh>
    <rPh sb="44" eb="45">
      <t>エン</t>
    </rPh>
    <phoneticPr fontId="6"/>
  </si>
  <si>
    <t>交付額（eとｇのいずれか少ない額＝ｈ）</t>
    <rPh sb="0" eb="3">
      <t>コウフガク</t>
    </rPh>
    <rPh sb="12" eb="13">
      <t>スク</t>
    </rPh>
    <rPh sb="15" eb="16">
      <t>ガク</t>
    </rPh>
    <phoneticPr fontId="1"/>
  </si>
  <si>
    <r>
      <t>精算額　（ｈ）の</t>
    </r>
    <r>
      <rPr>
        <b/>
        <sz val="10"/>
        <color theme="1"/>
        <rFont val="ＭＳ Ｐゴシック"/>
        <family val="3"/>
        <charset val="128"/>
        <scheme val="minor"/>
      </rPr>
      <t>1000円未満切り捨て</t>
    </r>
    <rPh sb="0" eb="2">
      <t>セイサン</t>
    </rPh>
    <rPh sb="2" eb="3">
      <t>ガク</t>
    </rPh>
    <rPh sb="12" eb="13">
      <t>エン</t>
    </rPh>
    <rPh sb="13" eb="15">
      <t>ミマン</t>
    </rPh>
    <rPh sb="15" eb="16">
      <t>キ</t>
    </rPh>
    <rPh sb="17" eb="18">
      <t>ス</t>
    </rPh>
    <phoneticPr fontId="6"/>
  </si>
  <si>
    <t>※上記支出に本補助金以外の寄付金やその他の収入を用いなかった場合は「0」円と記載してください。支出（予定）金額（d）から（e）に記載した額を差し引いた額が補助対象経費となります。</t>
    <rPh sb="1" eb="3">
      <t>ジョウキ</t>
    </rPh>
    <rPh sb="3" eb="5">
      <t>シシュツ</t>
    </rPh>
    <rPh sb="6" eb="7">
      <t>ホン</t>
    </rPh>
    <rPh sb="7" eb="10">
      <t>ホジョキン</t>
    </rPh>
    <rPh sb="10" eb="12">
      <t>イガイ</t>
    </rPh>
    <rPh sb="13" eb="16">
      <t>キフキン</t>
    </rPh>
    <rPh sb="19" eb="20">
      <t>タ</t>
    </rPh>
    <rPh sb="21" eb="23">
      <t>シュウニュウ</t>
    </rPh>
    <rPh sb="24" eb="25">
      <t>モチ</t>
    </rPh>
    <rPh sb="30" eb="32">
      <t>バアイ</t>
    </rPh>
    <rPh sb="36" eb="37">
      <t>エン</t>
    </rPh>
    <rPh sb="38" eb="40">
      <t>キサイ</t>
    </rPh>
    <phoneticPr fontId="1"/>
  </si>
  <si>
    <t>（b+c）－（ｆ）＝（ｇ）</t>
    <phoneticPr fontId="1"/>
  </si>
  <si>
    <t>協力医療機関の疑い患者病床</t>
    <rPh sb="0" eb="6">
      <t>キョウリョクイリョウキカン</t>
    </rPh>
    <rPh sb="7" eb="8">
      <t>ウタガ</t>
    </rPh>
    <rPh sb="9" eb="11">
      <t>カンジャ</t>
    </rPh>
    <rPh sb="11" eb="13">
      <t>ビョウショウ</t>
    </rPh>
    <phoneticPr fontId="1"/>
  </si>
  <si>
    <t>はい</t>
    <phoneticPr fontId="1"/>
  </si>
  <si>
    <r>
      <t>Ⅳ．報告内容　　</t>
    </r>
    <r>
      <rPr>
        <b/>
        <i/>
        <sz val="12"/>
        <color theme="1"/>
        <rFont val="ＭＳ Ｐゴシック"/>
        <family val="3"/>
        <charset val="128"/>
        <scheme val="minor"/>
      </rPr>
      <t>※本事業により支出した内容・金額を下記の支出科目ごとに記載してください。</t>
    </r>
    <rPh sb="2" eb="4">
      <t>ホウコク</t>
    </rPh>
    <rPh sb="4" eb="6">
      <t>クダ_x0000__x0002_</t>
    </rPh>
    <rPh sb="9" eb="10">
      <t>_x0002__x0004_</t>
    </rPh>
    <rPh sb="10" eb="12">
      <t xml:space="preserve">_x0004__x0002__x0008_	</t>
    </rPh>
    <rPh sb="15" eb="17">
      <t>_x0001_
_x0002_</t>
    </rPh>
    <rPh sb="19" eb="21">
      <t>_x000E__x000F__x0002__x0012_</t>
    </rPh>
    <rPh sb="22" eb="24">
      <t>_x0013__x0002__x0016__x0016_</t>
    </rPh>
    <rPh sb="25" eb="27">
      <t>_x001B__x0001_</t>
    </rPh>
    <rPh sb="28" eb="30">
      <t>_x001F__x001F__x0002_!</t>
    </rPh>
    <rPh sb="30" eb="32">
      <t>"_x0002_%</t>
    </rPh>
    <rPh sb="35" eb="37">
      <t/>
    </rPh>
    <phoneticPr fontId="6"/>
  </si>
  <si>
    <r>
      <t>人件費(b)に、</t>
    </r>
    <r>
      <rPr>
        <sz val="12"/>
        <color theme="1"/>
        <rFont val="ＭＳ Ｐゴシック"/>
        <family val="3"/>
        <charset val="128"/>
        <scheme val="minor"/>
      </rPr>
      <t>新型コロナ患者等の対応を行わない職員の給与は、含まれていない。</t>
    </r>
    <rPh sb="0" eb="3">
      <t>ジンケンヒ</t>
    </rPh>
    <rPh sb="8" eb="10">
      <t>シンガタ</t>
    </rPh>
    <rPh sb="13" eb="15">
      <t>カンジャ</t>
    </rPh>
    <rPh sb="15" eb="16">
      <t>トウ</t>
    </rPh>
    <rPh sb="17" eb="19">
      <t>タイオウ</t>
    </rPh>
    <rPh sb="20" eb="21">
      <t>オコナ</t>
    </rPh>
    <rPh sb="24" eb="26">
      <t>ショクイン</t>
    </rPh>
    <rPh sb="27" eb="29">
      <t>キュウヨ</t>
    </rPh>
    <rPh sb="31" eb="32">
      <t>フク</t>
    </rPh>
    <phoneticPr fontId="6"/>
  </si>
  <si>
    <t>歳入</t>
    <rPh sb="0" eb="2">
      <t>サイニュウ</t>
    </rPh>
    <phoneticPr fontId="1"/>
  </si>
  <si>
    <t>歳出</t>
    <rPh sb="0" eb="2">
      <t>サイシュツ</t>
    </rPh>
    <phoneticPr fontId="1"/>
  </si>
  <si>
    <t>補助金収入</t>
    <rPh sb="0" eb="3">
      <t>ホジョキン</t>
    </rPh>
    <rPh sb="3" eb="5">
      <t>シュウニュウ</t>
    </rPh>
    <phoneticPr fontId="1"/>
  </si>
  <si>
    <t>体制確保経費</t>
    <rPh sb="0" eb="2">
      <t>タイセイ</t>
    </rPh>
    <rPh sb="2" eb="4">
      <t>カクホ</t>
    </rPh>
    <rPh sb="4" eb="6">
      <t>ケイヒ</t>
    </rPh>
    <phoneticPr fontId="1"/>
  </si>
  <si>
    <t>自己資金</t>
    <rPh sb="0" eb="2">
      <t>ジコ</t>
    </rPh>
    <rPh sb="2" eb="4">
      <t>シキン</t>
    </rPh>
    <phoneticPr fontId="1"/>
  </si>
  <si>
    <t>寄附金収入</t>
    <rPh sb="0" eb="3">
      <t>キフキン</t>
    </rPh>
    <rPh sb="3" eb="5">
      <t>シュウニュウ</t>
    </rPh>
    <phoneticPr fontId="1"/>
  </si>
  <si>
    <t>合　　　計</t>
    <rPh sb="0" eb="1">
      <t>ゴウ</t>
    </rPh>
    <rPh sb="4" eb="5">
      <t>ケイ</t>
    </rPh>
    <phoneticPr fontId="1"/>
  </si>
  <si>
    <t>上記のとおり相違ありません。</t>
    <rPh sb="0" eb="2">
      <t>ジョウキ</t>
    </rPh>
    <rPh sb="6" eb="8">
      <t>ソウイ</t>
    </rPh>
    <phoneticPr fontId="1"/>
  </si>
  <si>
    <t>　　令和　　年　　月　　日</t>
    <rPh sb="2" eb="4">
      <t>レイワ</t>
    </rPh>
    <rPh sb="6" eb="7">
      <t>ネン</t>
    </rPh>
    <rPh sb="9" eb="10">
      <t>ガツ</t>
    </rPh>
    <rPh sb="12" eb="13">
      <t>ニチ</t>
    </rPh>
    <phoneticPr fontId="1"/>
  </si>
  <si>
    <t>医療機関名：</t>
    <rPh sb="0" eb="2">
      <t>イリョウ</t>
    </rPh>
    <rPh sb="2" eb="5">
      <t>キカンメイ</t>
    </rPh>
    <phoneticPr fontId="1"/>
  </si>
  <si>
    <t>所在地：</t>
    <rPh sb="0" eb="3">
      <t>ショザイチ</t>
    </rPh>
    <phoneticPr fontId="1"/>
  </si>
  <si>
    <t>氏名</t>
    <rPh sb="0" eb="2">
      <t>シメイ</t>
    </rPh>
    <phoneticPr fontId="1"/>
  </si>
  <si>
    <t>数量</t>
    <rPh sb="0" eb="2">
      <t>スウリョウ</t>
    </rPh>
    <phoneticPr fontId="1"/>
  </si>
  <si>
    <t>単価</t>
    <rPh sb="0" eb="2">
      <t>タンカ</t>
    </rPh>
    <phoneticPr fontId="1"/>
  </si>
  <si>
    <t>計</t>
    <rPh sb="0" eb="1">
      <t>ケイ</t>
    </rPh>
    <phoneticPr fontId="1"/>
  </si>
  <si>
    <t>（単位：円）</t>
    <rPh sb="1" eb="3">
      <t>タンイ</t>
    </rPh>
    <rPh sb="4" eb="5">
      <t>エン</t>
    </rPh>
    <phoneticPr fontId="1"/>
  </si>
  <si>
    <t>項　　　　　　　　　　　　　　目</t>
    <rPh sb="0" eb="1">
      <t>コウ</t>
    </rPh>
    <rPh sb="15" eb="16">
      <t>メ</t>
    </rPh>
    <phoneticPr fontId="1"/>
  </si>
  <si>
    <t>合　　　　　　　　　　　　計</t>
    <rPh sb="0" eb="1">
      <t>ゴウ</t>
    </rPh>
    <rPh sb="13" eb="14">
      <t>ケイ</t>
    </rPh>
    <phoneticPr fontId="1"/>
  </si>
  <si>
    <t>（参考様式）</t>
    <rPh sb="1" eb="3">
      <t>サンコウ</t>
    </rPh>
    <rPh sb="3" eb="5">
      <t>ヨウシキ</t>
    </rPh>
    <phoneticPr fontId="1"/>
  </si>
  <si>
    <t>※　領収書（写し）に代わるものとして、本支出簿を提出することも可能です（一部の経費について領収書（写し）を提出し、残りの経費について本支出簿を提出することも可能）。その場合、領収書は、貴院で保管いただくことになります。</t>
    <rPh sb="19" eb="20">
      <t>ホン</t>
    </rPh>
    <rPh sb="66" eb="67">
      <t>ホン</t>
    </rPh>
    <phoneticPr fontId="1"/>
  </si>
  <si>
    <t>（科目名：　　　　　　）</t>
    <rPh sb="1" eb="3">
      <t>カモク</t>
    </rPh>
    <rPh sb="3" eb="4">
      <t>ナ</t>
    </rPh>
    <phoneticPr fontId="1"/>
  </si>
  <si>
    <t>令和３年度新型コロナウイルス感染症患者等入院
受入医療機関緊急支援事業補助金  実績報告書</t>
    <rPh sb="0" eb="2">
      <t>レイワ</t>
    </rPh>
    <rPh sb="3" eb="5">
      <t>ネンド</t>
    </rPh>
    <rPh sb="5" eb="7">
      <t>シンガタ</t>
    </rPh>
    <rPh sb="14" eb="17">
      <t>カンセンショウ</t>
    </rPh>
    <rPh sb="17" eb="19">
      <t>カンジャ</t>
    </rPh>
    <rPh sb="19" eb="20">
      <t>トウ</t>
    </rPh>
    <rPh sb="20" eb="22">
      <t>ニュウイン</t>
    </rPh>
    <rPh sb="23" eb="25">
      <t>ウケイレ</t>
    </rPh>
    <rPh sb="25" eb="27">
      <t>イリョウ</t>
    </rPh>
    <rPh sb="27" eb="29">
      <t>キカン</t>
    </rPh>
    <rPh sb="29" eb="31">
      <t>キンキュウ</t>
    </rPh>
    <rPh sb="31" eb="33">
      <t>シエン</t>
    </rPh>
    <rPh sb="33" eb="35">
      <t>ジギョウ</t>
    </rPh>
    <rPh sb="35" eb="38">
      <t>ホジョキン</t>
    </rPh>
    <rPh sb="40" eb="42">
      <t>ジッセキ</t>
    </rPh>
    <rPh sb="42" eb="45">
      <t>ホウコクショ</t>
    </rPh>
    <phoneticPr fontId="1"/>
  </si>
  <si>
    <t>令和３年度新型コロナウイルス感染症患者等入院受入医療機関緊急支援事業補助金 実績報告書</t>
    <rPh sb="5" eb="7">
      <t>シンガタ</t>
    </rPh>
    <rPh sb="14" eb="17">
      <t>カンセンショウ</t>
    </rPh>
    <rPh sb="17" eb="19">
      <t>カンジャ</t>
    </rPh>
    <rPh sb="19" eb="20">
      <t>トウ</t>
    </rPh>
    <rPh sb="20" eb="22">
      <t>ニュウイン</t>
    </rPh>
    <rPh sb="22" eb="24">
      <t>ウケイレ</t>
    </rPh>
    <rPh sb="24" eb="26">
      <t>イリョウ</t>
    </rPh>
    <rPh sb="26" eb="28">
      <t>キカン</t>
    </rPh>
    <rPh sb="28" eb="30">
      <t>キンキュウ</t>
    </rPh>
    <rPh sb="30" eb="32">
      <t>シエン</t>
    </rPh>
    <rPh sb="32" eb="34">
      <t>ジギョウ</t>
    </rPh>
    <rPh sb="34" eb="37">
      <t>ホジョキン</t>
    </rPh>
    <rPh sb="38" eb="40">
      <t>ジッセキ</t>
    </rPh>
    <rPh sb="40" eb="42">
      <t>ホウコク</t>
    </rPh>
    <phoneticPr fontId="1"/>
  </si>
  <si>
    <r>
      <t>病床逼迫についての申出が厚生労働省に認められた都道府県（地域）又はまん延防止等重点措置を実施すべき区域において、新型コロナウイルス感染症患者等の即応病床を割り当てられた医療機関</t>
    </r>
    <r>
      <rPr>
        <sz val="10"/>
        <color theme="1"/>
        <rFont val="ＭＳ Ｐゴシック"/>
        <family val="3"/>
        <charset val="128"/>
        <scheme val="minor"/>
      </rPr>
      <t>　（申出が認められた都道府県（地域）又はまん延防止等重点措置を実施すべき区域は、厚生労働省ホームページや都道府県において確認してください）</t>
    </r>
    <rPh sb="0" eb="2">
      <t>ビョウショウ</t>
    </rPh>
    <rPh sb="2" eb="4">
      <t>ヒッパク</t>
    </rPh>
    <rPh sb="9" eb="11">
      <t>モウシデ</t>
    </rPh>
    <rPh sb="12" eb="14">
      <t>コウセイ</t>
    </rPh>
    <rPh sb="14" eb="17">
      <t>ロウドウショウ</t>
    </rPh>
    <rPh sb="18" eb="19">
      <t>ミト</t>
    </rPh>
    <rPh sb="23" eb="27">
      <t>トドウフケン</t>
    </rPh>
    <rPh sb="28" eb="30">
      <t>チイキ</t>
    </rPh>
    <rPh sb="56" eb="58">
      <t>シンガタ</t>
    </rPh>
    <rPh sb="65" eb="71">
      <t>カンセンショウカンジャトウ</t>
    </rPh>
    <rPh sb="72" eb="74">
      <t>ソクオウ</t>
    </rPh>
    <rPh sb="74" eb="76">
      <t>ビョウショウ</t>
    </rPh>
    <rPh sb="77" eb="78">
      <t>ワ</t>
    </rPh>
    <rPh sb="79" eb="80">
      <t>ア</t>
    </rPh>
    <rPh sb="84" eb="86">
      <t>イリョウ</t>
    </rPh>
    <rPh sb="86" eb="88">
      <t>キカン</t>
    </rPh>
    <rPh sb="90" eb="92">
      <t>モウシデ</t>
    </rPh>
    <rPh sb="93" eb="94">
      <t>ミト</t>
    </rPh>
    <rPh sb="98" eb="102">
      <t>トドウフケン</t>
    </rPh>
    <rPh sb="103" eb="105">
      <t>チイキ</t>
    </rPh>
    <rPh sb="128" eb="130">
      <t>コウセイ</t>
    </rPh>
    <rPh sb="130" eb="133">
      <t>ロウドウショウ</t>
    </rPh>
    <rPh sb="140" eb="144">
      <t>トドウフケン</t>
    </rPh>
    <rPh sb="148" eb="150">
      <t>カクニン</t>
    </rPh>
    <phoneticPr fontId="6"/>
  </si>
  <si>
    <r>
      <t>新型コロナウイルス感染症緊急事態宣言により緊急事態措置を実施すべき区域とされた都道府県において、新型コロナウイルス感染症患者等の即応病床を割り当てられた医療機関</t>
    </r>
    <r>
      <rPr>
        <sz val="10"/>
        <color theme="1"/>
        <rFont val="ＭＳ Ｐゴシック"/>
        <family val="3"/>
        <charset val="128"/>
        <scheme val="minor"/>
      </rPr>
      <t>　（緊急事態宣言により緊急事態措置を実施すべき区域とされた都道府県は、厚生労働省ホームページや都道府県において確認してください）</t>
    </r>
    <rPh sb="0" eb="2">
      <t>シンガタ</t>
    </rPh>
    <rPh sb="9" eb="18">
      <t>カンセンショウキンキュウジタイセンゲン</t>
    </rPh>
    <rPh sb="21" eb="23">
      <t>キンキュウ</t>
    </rPh>
    <rPh sb="23" eb="25">
      <t>ジタイ</t>
    </rPh>
    <rPh sb="25" eb="27">
      <t>ソチ</t>
    </rPh>
    <rPh sb="28" eb="30">
      <t>ジッシ</t>
    </rPh>
    <rPh sb="33" eb="35">
      <t>クイキ</t>
    </rPh>
    <rPh sb="39" eb="43">
      <t>トドウフケン</t>
    </rPh>
    <rPh sb="48" eb="50">
      <t>シンガタ</t>
    </rPh>
    <rPh sb="57" eb="63">
      <t>カンセンショウカンジャトウ</t>
    </rPh>
    <rPh sb="64" eb="66">
      <t>ソクオウ</t>
    </rPh>
    <rPh sb="66" eb="68">
      <t>ビョウショウ</t>
    </rPh>
    <rPh sb="69" eb="70">
      <t>ワ</t>
    </rPh>
    <rPh sb="71" eb="72">
      <t>ア</t>
    </rPh>
    <rPh sb="76" eb="78">
      <t>イリョウ</t>
    </rPh>
    <rPh sb="78" eb="80">
      <t>キカン</t>
    </rPh>
    <rPh sb="115" eb="117">
      <t>コウセイ</t>
    </rPh>
    <rPh sb="117" eb="120">
      <t>ロウドウショウ</t>
    </rPh>
    <rPh sb="127" eb="131">
      <t>トドウフケン</t>
    </rPh>
    <rPh sb="135" eb="137">
      <t>カクニン</t>
    </rPh>
    <phoneticPr fontId="6"/>
  </si>
  <si>
    <t>（１）令和２年12月24日以前から確保している病床（令和２年度緊急支援の補助を受けていない病床に限る）</t>
    <phoneticPr fontId="1"/>
  </si>
  <si>
    <t>確保した即応病床数</t>
    <rPh sb="0" eb="2">
      <t>カクホ</t>
    </rPh>
    <rPh sb="4" eb="6">
      <t>ソクオウ</t>
    </rPh>
    <rPh sb="6" eb="8">
      <t>ビョウショウ</t>
    </rPh>
    <rPh sb="8" eb="9">
      <t>スウ</t>
    </rPh>
    <phoneticPr fontId="1"/>
  </si>
  <si>
    <t>令和３年度新型コロナウイルス感染症患者等入院受入医療機関
緊急支援事業補助金　収入支出決算（見込）書（抄本）</t>
    <rPh sb="39" eb="41">
      <t>シュウニュウ</t>
    </rPh>
    <rPh sb="41" eb="43">
      <t>シシュツ</t>
    </rPh>
    <rPh sb="43" eb="45">
      <t>ケッサン</t>
    </rPh>
    <rPh sb="46" eb="48">
      <t>ミコ</t>
    </rPh>
    <rPh sb="49" eb="50">
      <t>ショ</t>
    </rPh>
    <rPh sb="51" eb="53">
      <t>ショウホン</t>
    </rPh>
    <phoneticPr fontId="1"/>
  </si>
  <si>
    <r>
      <rPr>
        <sz val="12"/>
        <color theme="1"/>
        <rFont val="ＭＳ Ｐゴシック"/>
        <family val="3"/>
        <charset val="128"/>
        <scheme val="minor"/>
      </rPr>
      <t xml:space="preserve">令和３年度新型コロナウイルス感染症患者等入院受入医療機関緊急支援事業補助金
</t>
    </r>
    <r>
      <rPr>
        <sz val="14"/>
        <color theme="1"/>
        <rFont val="ＭＳ Ｐゴシック"/>
        <family val="3"/>
        <charset val="128"/>
        <scheme val="minor"/>
      </rPr>
      <t xml:space="preserve">
「院内等での感染拡大防止対策や診療体制確保等に要する経費」支出簿</t>
    </r>
    <rPh sb="68" eb="70">
      <t>シシュツ</t>
    </rPh>
    <rPh sb="70" eb="71">
      <t>ボ</t>
    </rPh>
    <phoneticPr fontId="1"/>
  </si>
  <si>
    <r>
      <t>※　実績報告書の別紙のⅣ②「令和3年4月1日から令和3年</t>
    </r>
    <r>
      <rPr>
        <sz val="10"/>
        <color rgb="FFFF0000"/>
        <rFont val="ＭＳ Ｐゴシック"/>
        <family val="3"/>
        <charset val="128"/>
        <scheme val="minor"/>
      </rPr>
      <t>6月30日</t>
    </r>
    <r>
      <rPr>
        <sz val="10"/>
        <color theme="1"/>
        <rFont val="ＭＳ Ｐゴシック"/>
        <family val="3"/>
        <charset val="128"/>
        <scheme val="minor"/>
      </rPr>
      <t xml:space="preserve">までにかかる院内等での感染拡大防止対策や診療体制確保等に要する経費」を記載すること。
</t>
    </r>
    <rPh sb="2" eb="4">
      <t>ジッセキ</t>
    </rPh>
    <rPh sb="4" eb="7">
      <t>ホウコクショ</t>
    </rPh>
    <rPh sb="8" eb="10">
      <t>ベッシ</t>
    </rPh>
    <rPh sb="68" eb="70">
      <t>キサイ</t>
    </rPh>
    <phoneticPr fontId="1"/>
  </si>
  <si>
    <t>はい</t>
  </si>
  <si>
    <r>
      <t>（２）令和2年12月25日から令和3年6月</t>
    </r>
    <r>
      <rPr>
        <sz val="12"/>
        <color rgb="FFFF0000"/>
        <rFont val="ＭＳ Ｐゴシック"/>
        <family val="3"/>
        <charset val="128"/>
        <scheme val="minor"/>
      </rPr>
      <t>20</t>
    </r>
    <r>
      <rPr>
        <sz val="12"/>
        <color theme="1"/>
        <rFont val="ＭＳ Ｐゴシック"/>
        <family val="3"/>
        <charset val="128"/>
        <scheme val="minor"/>
      </rPr>
      <t>日までに新たに確保した病床（令和２年度緊急支援の補助を受けていない病床に限る）</t>
    </r>
    <rPh sb="3" eb="5">
      <t>レイワ</t>
    </rPh>
    <rPh sb="6" eb="7">
      <t>ネン</t>
    </rPh>
    <rPh sb="9" eb="10">
      <t>ガツ</t>
    </rPh>
    <rPh sb="12" eb="13">
      <t>ニチ</t>
    </rPh>
    <rPh sb="15" eb="17">
      <t>レイワ</t>
    </rPh>
    <rPh sb="18" eb="19">
      <t>ネン</t>
    </rPh>
    <rPh sb="20" eb="21">
      <t>ガツ</t>
    </rPh>
    <rPh sb="23" eb="24">
      <t>ニチ</t>
    </rPh>
    <rPh sb="27" eb="28">
      <t>アラ</t>
    </rPh>
    <rPh sb="30" eb="32">
      <t>カクホ</t>
    </rPh>
    <rPh sb="34" eb="36">
      <t>ビョウショウ</t>
    </rPh>
    <phoneticPr fontId="1"/>
  </si>
  <si>
    <r>
      <t>（3）令和2年12月25日から令和3年6月</t>
    </r>
    <r>
      <rPr>
        <sz val="12"/>
        <color rgb="FFFF0000"/>
        <rFont val="ＭＳ Ｐゴシック"/>
        <family val="3"/>
        <charset val="128"/>
        <scheme val="minor"/>
      </rPr>
      <t>20</t>
    </r>
    <r>
      <rPr>
        <sz val="12"/>
        <color theme="1"/>
        <rFont val="ＭＳ Ｐゴシック"/>
        <family val="3"/>
        <charset val="128"/>
        <scheme val="minor"/>
      </rPr>
      <t>日までに新たに確保した病床（令和２年12月25日から令和３年３月31日までの間に新型コロナウイルス感染症緊急事態宣言により緊急事態措置を実施すべき区域とされていないが、令和３年４月１日以降に新型コロナウイルス感染症緊急事態宣言により緊急事態措置を実施すべき区域とされた都道府県において、令和２年12月25日以降新たに割り当てられた受入病床（令和２年度緊急支援の補助を受けた病床に限る））</t>
    </r>
    <rPh sb="3" eb="5">
      <t>レイワ</t>
    </rPh>
    <rPh sb="6" eb="7">
      <t>ネン</t>
    </rPh>
    <rPh sb="9" eb="10">
      <t>ガツ</t>
    </rPh>
    <rPh sb="12" eb="13">
      <t>ニチ</t>
    </rPh>
    <rPh sb="15" eb="17">
      <t>レイワ</t>
    </rPh>
    <rPh sb="18" eb="19">
      <t>ネン</t>
    </rPh>
    <rPh sb="20" eb="21">
      <t>ガツ</t>
    </rPh>
    <rPh sb="23" eb="24">
      <t>ニチ</t>
    </rPh>
    <rPh sb="27" eb="28">
      <t>アラ</t>
    </rPh>
    <rPh sb="30" eb="32">
      <t>カクホ</t>
    </rPh>
    <rPh sb="34" eb="36">
      <t>ビョウショウ</t>
    </rPh>
    <phoneticPr fontId="1"/>
  </si>
  <si>
    <t xml:space="preserve">(１)～(３)の合計　（ａ）         </t>
    <rPh sb="8" eb="10">
      <t>ゴウケイ</t>
    </rPh>
    <phoneticPr fontId="1"/>
  </si>
  <si>
    <r>
      <t>①令和3年4月1日から令和3年6月30日までにかかる新型コロナ患者等の対応を行う医療従事者の人件費（新型コロナ対応手当、新規職員雇用の人件費等、処遇改善・人員確保を図るもの）</t>
    </r>
    <r>
      <rPr>
        <sz val="11"/>
        <color theme="1"/>
        <rFont val="ＭＳ Ｐゴシック"/>
        <family val="3"/>
        <charset val="128"/>
        <scheme val="minor"/>
      </rPr>
      <t>（従前から勤務する職員の基本給も、当該職員の処遇改善を行う場合</t>
    </r>
    <r>
      <rPr>
        <sz val="9"/>
        <color theme="1"/>
        <rFont val="ＭＳ Ｐゴシック"/>
        <family val="3"/>
        <charset val="128"/>
        <scheme val="minor"/>
      </rPr>
      <t>（令和2年12月25日以降に処遇改善を行った場合を含む）</t>
    </r>
    <r>
      <rPr>
        <sz val="11"/>
        <color theme="1"/>
        <rFont val="ＭＳ Ｐゴシック"/>
        <family val="3"/>
        <charset val="128"/>
        <scheme val="minor"/>
      </rPr>
      <t xml:space="preserve">は補助対象） </t>
    </r>
    <r>
      <rPr>
        <sz val="12"/>
        <color theme="1"/>
        <rFont val="ＭＳ Ｐゴシック"/>
        <family val="3"/>
        <charset val="128"/>
        <scheme val="minor"/>
      </rPr>
      <t>　</t>
    </r>
    <r>
      <rPr>
        <sz val="11"/>
        <color theme="1"/>
        <rFont val="ＭＳ Ｐゴシック"/>
        <family val="3"/>
        <charset val="128"/>
        <scheme val="minor"/>
      </rPr>
      <t>〔補助基準額の補助を受ける場合は、補助基準額の2/3以上〕</t>
    </r>
    <rPh sb="1" eb="3">
      <t>レイワ</t>
    </rPh>
    <rPh sb="4" eb="5">
      <t>ネン</t>
    </rPh>
    <rPh sb="6" eb="7">
      <t>ガツ</t>
    </rPh>
    <rPh sb="8" eb="9">
      <t>ニチ</t>
    </rPh>
    <rPh sb="11" eb="13">
      <t>レイワ</t>
    </rPh>
    <rPh sb="14" eb="15">
      <t>ネン</t>
    </rPh>
    <rPh sb="16" eb="17">
      <t>ガツ</t>
    </rPh>
    <rPh sb="19" eb="20">
      <t>ニチ</t>
    </rPh>
    <rPh sb="26" eb="28">
      <t>シンガタ</t>
    </rPh>
    <rPh sb="31" eb="33">
      <t>カンジャ</t>
    </rPh>
    <rPh sb="33" eb="34">
      <t>トウ</t>
    </rPh>
    <rPh sb="35" eb="37">
      <t>タイオウ</t>
    </rPh>
    <rPh sb="38" eb="39">
      <t>オコナ</t>
    </rPh>
    <rPh sb="40" eb="42">
      <t>イリョウ</t>
    </rPh>
    <rPh sb="42" eb="45">
      <t>ジュウジシャ</t>
    </rPh>
    <rPh sb="46" eb="49">
      <t>ジンケンヒ</t>
    </rPh>
    <rPh sb="50" eb="52">
      <t>シンガタ</t>
    </rPh>
    <rPh sb="55" eb="57">
      <t>タイオウ</t>
    </rPh>
    <rPh sb="57" eb="59">
      <t>テア</t>
    </rPh>
    <rPh sb="60" eb="62">
      <t>シンキ</t>
    </rPh>
    <rPh sb="62" eb="64">
      <t>ショクイン</t>
    </rPh>
    <rPh sb="64" eb="66">
      <t>コヨウ</t>
    </rPh>
    <rPh sb="67" eb="70">
      <t>ジンケンヒ</t>
    </rPh>
    <rPh sb="70" eb="71">
      <t>トウ</t>
    </rPh>
    <rPh sb="155" eb="157">
      <t>ホジョ</t>
    </rPh>
    <rPh sb="157" eb="160">
      <t>キジュンガク</t>
    </rPh>
    <rPh sb="161" eb="163">
      <t>ホジョ</t>
    </rPh>
    <rPh sb="164" eb="165">
      <t>ウ</t>
    </rPh>
    <rPh sb="167" eb="169">
      <t>バアイ</t>
    </rPh>
    <rPh sb="171" eb="173">
      <t>ホジョ</t>
    </rPh>
    <rPh sb="173" eb="176">
      <t>キジュンガク</t>
    </rPh>
    <rPh sb="180" eb="182">
      <t>イジョウ</t>
    </rPh>
    <phoneticPr fontId="1"/>
  </si>
  <si>
    <r>
      <t>②令和3年4月1日から令和3年6月30日までにかかる院内等での感染拡大防止対策や診療体制確保等に要する経費（従前から勤務している者及び通常の医療の提供を行う者に係る人件費を除く）　</t>
    </r>
    <r>
      <rPr>
        <sz val="11"/>
        <color theme="1"/>
        <rFont val="ＭＳ Ｐゴシック"/>
        <family val="3"/>
        <charset val="128"/>
        <scheme val="minor"/>
      </rPr>
      <t xml:space="preserve"> 〔補助基準額の1/3が上限〕</t>
    </r>
    <rPh sb="1" eb="3">
      <t>レイワ</t>
    </rPh>
    <rPh sb="4" eb="5">
      <t>ネン</t>
    </rPh>
    <rPh sb="6" eb="7">
      <t>ガツ</t>
    </rPh>
    <rPh sb="8" eb="9">
      <t>ニチ</t>
    </rPh>
    <rPh sb="11" eb="13">
      <t>レイワ</t>
    </rPh>
    <rPh sb="14" eb="15">
      <t>ネン</t>
    </rPh>
    <rPh sb="16" eb="17">
      <t>ガツ</t>
    </rPh>
    <rPh sb="19" eb="20">
      <t>ニチ</t>
    </rPh>
    <rPh sb="26" eb="28">
      <t>インナイ</t>
    </rPh>
    <rPh sb="28" eb="29">
      <t>トウ</t>
    </rPh>
    <rPh sb="31" eb="39">
      <t>カンセンカクダイボウシタイサク</t>
    </rPh>
    <rPh sb="40" eb="42">
      <t>シンリョウ</t>
    </rPh>
    <rPh sb="42" eb="44">
      <t>タイセイ</t>
    </rPh>
    <rPh sb="44" eb="46">
      <t>カクホ</t>
    </rPh>
    <rPh sb="46" eb="47">
      <t>トウ</t>
    </rPh>
    <rPh sb="48" eb="49">
      <t>ヨウ</t>
    </rPh>
    <rPh sb="51" eb="53">
      <t>ケイヒ</t>
    </rPh>
    <rPh sb="54" eb="56">
      <t>ジュウゼン</t>
    </rPh>
    <rPh sb="58" eb="60">
      <t>キンム</t>
    </rPh>
    <rPh sb="64" eb="65">
      <t>シャ</t>
    </rPh>
    <rPh sb="65" eb="66">
      <t>オヨ</t>
    </rPh>
    <rPh sb="67" eb="69">
      <t>ツウジョウ</t>
    </rPh>
    <rPh sb="70" eb="72">
      <t>イリョウ</t>
    </rPh>
    <rPh sb="73" eb="75">
      <t>テイキョウ</t>
    </rPh>
    <rPh sb="76" eb="77">
      <t>オコナ</t>
    </rPh>
    <rPh sb="78" eb="79">
      <t>シャ</t>
    </rPh>
    <rPh sb="80" eb="81">
      <t>カカ</t>
    </rPh>
    <rPh sb="82" eb="85">
      <t>ジンケンヒ</t>
    </rPh>
    <rPh sb="86" eb="87">
      <t>ノゾ</t>
    </rPh>
    <rPh sb="94" eb="97">
      <t>キジュンガク</t>
    </rPh>
    <rPh sb="102" eb="104">
      <t>ジョウゲン</t>
    </rPh>
    <phoneticPr fontId="1"/>
  </si>
  <si>
    <r>
      <t>①令和3年4月1日から令和3年6月30日までにかかる新型コロナ患者等の対応を行う医療従事者の人件費（新型コロナ対応手当、新規職員雇用の人件費等、処遇改善・人員確保を図るもの）</t>
    </r>
    <r>
      <rPr>
        <sz val="11"/>
        <rFont val="ＭＳ Ｐゴシック"/>
        <family val="3"/>
        <charset val="128"/>
        <scheme val="minor"/>
      </rPr>
      <t>（従前から勤務する職員の基本給も、当該職員の処遇改善を行う場合</t>
    </r>
    <r>
      <rPr>
        <sz val="9"/>
        <rFont val="ＭＳ Ｐゴシック"/>
        <family val="3"/>
        <charset val="128"/>
        <scheme val="minor"/>
      </rPr>
      <t>（令和2年12月25日以降に処遇改善を行った場合を含む）</t>
    </r>
    <r>
      <rPr>
        <sz val="11"/>
        <rFont val="ＭＳ Ｐゴシック"/>
        <family val="3"/>
        <charset val="128"/>
        <scheme val="minor"/>
      </rPr>
      <t xml:space="preserve">は補助対象） </t>
    </r>
    <r>
      <rPr>
        <sz val="12"/>
        <rFont val="ＭＳ Ｐゴシック"/>
        <family val="3"/>
        <charset val="128"/>
        <scheme val="minor"/>
      </rPr>
      <t>　</t>
    </r>
    <r>
      <rPr>
        <sz val="11"/>
        <rFont val="ＭＳ Ｐゴシック"/>
        <family val="3"/>
        <charset val="128"/>
        <scheme val="minor"/>
      </rPr>
      <t>〔補助基準額の補助を受ける場合は、補助基準額の2/3以上〕</t>
    </r>
    <rPh sb="1" eb="3">
      <t>レイワ</t>
    </rPh>
    <rPh sb="4" eb="5">
      <t>ネン</t>
    </rPh>
    <rPh sb="6" eb="7">
      <t>ガツ</t>
    </rPh>
    <rPh sb="8" eb="9">
      <t>ニチ</t>
    </rPh>
    <rPh sb="11" eb="13">
      <t>レイワ</t>
    </rPh>
    <rPh sb="14" eb="15">
      <t>ネン</t>
    </rPh>
    <rPh sb="16" eb="17">
      <t>ガツ</t>
    </rPh>
    <rPh sb="19" eb="20">
      <t>ニチ</t>
    </rPh>
    <rPh sb="26" eb="28">
      <t>シンガタ</t>
    </rPh>
    <rPh sb="31" eb="33">
      <t>カンジャ</t>
    </rPh>
    <rPh sb="33" eb="34">
      <t>トウ</t>
    </rPh>
    <rPh sb="35" eb="37">
      <t>タイオウ</t>
    </rPh>
    <rPh sb="38" eb="39">
      <t>オコナ</t>
    </rPh>
    <rPh sb="40" eb="42">
      <t>イリョウ</t>
    </rPh>
    <rPh sb="42" eb="45">
      <t>ジュウジシャ</t>
    </rPh>
    <rPh sb="46" eb="49">
      <t>ジンケンヒ</t>
    </rPh>
    <rPh sb="50" eb="52">
      <t>シンガタ</t>
    </rPh>
    <rPh sb="55" eb="57">
      <t>タイオウ</t>
    </rPh>
    <rPh sb="57" eb="59">
      <t>テア</t>
    </rPh>
    <rPh sb="60" eb="62">
      <t>シンキ</t>
    </rPh>
    <rPh sb="62" eb="64">
      <t>ショクイン</t>
    </rPh>
    <rPh sb="64" eb="66">
      <t>コヨウ</t>
    </rPh>
    <rPh sb="67" eb="70">
      <t>ジンケンヒ</t>
    </rPh>
    <rPh sb="70" eb="71">
      <t>トウ</t>
    </rPh>
    <rPh sb="155" eb="157">
      <t>ホジョ</t>
    </rPh>
    <rPh sb="157" eb="160">
      <t>キジュンガク</t>
    </rPh>
    <rPh sb="161" eb="163">
      <t>ホジョ</t>
    </rPh>
    <rPh sb="164" eb="165">
      <t>ウ</t>
    </rPh>
    <rPh sb="167" eb="169">
      <t>バアイ</t>
    </rPh>
    <rPh sb="171" eb="173">
      <t>ホジョ</t>
    </rPh>
    <rPh sb="173" eb="176">
      <t>キジュンガク</t>
    </rPh>
    <rPh sb="180" eb="182">
      <t>イジョウ</t>
    </rPh>
    <phoneticPr fontId="1"/>
  </si>
  <si>
    <r>
      <t>②令和3年4月1日から令和3年6月30日までにかかる院内等での感染拡大防止対策や診療体制確保等に要する経費（従前から勤務している者及び通常の医療の提供を行う者に係る人件費を除く）　</t>
    </r>
    <r>
      <rPr>
        <sz val="11"/>
        <rFont val="ＭＳ Ｐゴシック"/>
        <family val="3"/>
        <charset val="128"/>
        <scheme val="minor"/>
      </rPr>
      <t xml:space="preserve"> 〔補助基準額の1/3が上限〕</t>
    </r>
    <rPh sb="1" eb="3">
      <t>レイワ</t>
    </rPh>
    <rPh sb="4" eb="5">
      <t>ネン</t>
    </rPh>
    <rPh sb="6" eb="7">
      <t>ガツ</t>
    </rPh>
    <rPh sb="8" eb="9">
      <t>ニチ</t>
    </rPh>
    <rPh sb="11" eb="13">
      <t>レイワ</t>
    </rPh>
    <rPh sb="14" eb="15">
      <t>ネン</t>
    </rPh>
    <rPh sb="16" eb="17">
      <t>ガツ</t>
    </rPh>
    <rPh sb="19" eb="20">
      <t>ニチ</t>
    </rPh>
    <rPh sb="26" eb="28">
      <t>インナイ</t>
    </rPh>
    <rPh sb="28" eb="29">
      <t>トウ</t>
    </rPh>
    <rPh sb="31" eb="39">
      <t>カンセンカクダイボウシタイサク</t>
    </rPh>
    <rPh sb="40" eb="42">
      <t>シンリョウ</t>
    </rPh>
    <rPh sb="42" eb="44">
      <t>タイセイ</t>
    </rPh>
    <rPh sb="44" eb="46">
      <t>カクホ</t>
    </rPh>
    <rPh sb="46" eb="47">
      <t>トウ</t>
    </rPh>
    <rPh sb="48" eb="49">
      <t>ヨウ</t>
    </rPh>
    <rPh sb="51" eb="53">
      <t>ケイヒ</t>
    </rPh>
    <rPh sb="54" eb="56">
      <t>ジュウゼン</t>
    </rPh>
    <rPh sb="58" eb="60">
      <t>キンム</t>
    </rPh>
    <rPh sb="64" eb="65">
      <t>シャ</t>
    </rPh>
    <rPh sb="65" eb="66">
      <t>オヨ</t>
    </rPh>
    <rPh sb="67" eb="69">
      <t>ツウジョウ</t>
    </rPh>
    <rPh sb="70" eb="72">
      <t>イリョウ</t>
    </rPh>
    <rPh sb="73" eb="75">
      <t>テイキョウ</t>
    </rPh>
    <rPh sb="76" eb="77">
      <t>オコナ</t>
    </rPh>
    <rPh sb="78" eb="79">
      <t>シャ</t>
    </rPh>
    <rPh sb="80" eb="81">
      <t>カカ</t>
    </rPh>
    <rPh sb="82" eb="85">
      <t>ジンケンヒ</t>
    </rPh>
    <rPh sb="86" eb="87">
      <t>ノゾ</t>
    </rPh>
    <rPh sb="94" eb="97">
      <t>キジュンガク</t>
    </rPh>
    <rPh sb="102" eb="104">
      <t>ジョウゲン</t>
    </rPh>
    <phoneticPr fontId="1"/>
  </si>
  <si>
    <r>
      <t>（２）令和2年12月25日から令和3</t>
    </r>
    <r>
      <rPr>
        <sz val="12"/>
        <rFont val="ＭＳ Ｐゴシック"/>
        <family val="3"/>
        <charset val="128"/>
        <scheme val="minor"/>
      </rPr>
      <t>年6月</t>
    </r>
    <r>
      <rPr>
        <sz val="12"/>
        <color rgb="FFFF0000"/>
        <rFont val="ＭＳ Ｐゴシック"/>
        <family val="3"/>
        <charset val="128"/>
        <scheme val="minor"/>
      </rPr>
      <t>20</t>
    </r>
    <r>
      <rPr>
        <sz val="12"/>
        <rFont val="ＭＳ Ｐゴシック"/>
        <family val="3"/>
        <charset val="128"/>
        <scheme val="minor"/>
      </rPr>
      <t>日</t>
    </r>
    <r>
      <rPr>
        <sz val="12"/>
        <color theme="1"/>
        <rFont val="ＭＳ Ｐゴシック"/>
        <family val="3"/>
        <charset val="128"/>
        <scheme val="minor"/>
      </rPr>
      <t>までに新たに確保した病床（令和２年度緊急支援の補助を受けていない病床に限る）</t>
    </r>
    <rPh sb="3" eb="5">
      <t>レイワ</t>
    </rPh>
    <rPh sb="6" eb="7">
      <t>ネン</t>
    </rPh>
    <rPh sb="9" eb="10">
      <t>ガツ</t>
    </rPh>
    <rPh sb="12" eb="13">
      <t>ニチ</t>
    </rPh>
    <rPh sb="15" eb="17">
      <t>レイワ</t>
    </rPh>
    <rPh sb="18" eb="19">
      <t>ネン</t>
    </rPh>
    <rPh sb="20" eb="21">
      <t>ガツ</t>
    </rPh>
    <rPh sb="23" eb="24">
      <t>ニチ</t>
    </rPh>
    <rPh sb="27" eb="28">
      <t>アラ</t>
    </rPh>
    <rPh sb="30" eb="32">
      <t>カクホ</t>
    </rPh>
    <rPh sb="34" eb="36">
      <t>ビョウショウ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</si>
</sst>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0\)"/>
    <numFmt numFmtId="177" formatCode="#,##0;&quot;△ &quot;#,##0"/>
  </numFmts>
  <fonts count="3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明朝"/>
      <family val="1"/>
      <charset val="128"/>
    </font>
    <font>
      <sz val="12"/>
      <color theme="1"/>
      <name val="ＭＳ 明朝"/>
      <family val="1"/>
      <charset val="128"/>
    </font>
    <font>
      <sz val="6"/>
      <name val="ＭＳ Ｐ明朝"/>
      <family val="1"/>
      <charset val="128"/>
    </font>
    <font>
      <sz val="6"/>
      <name val="ＭＳ Ｐゴシック"/>
      <family val="3"/>
      <charset val="128"/>
      <scheme val="minor"/>
    </font>
    <font>
      <strike/>
      <sz val="12"/>
      <color theme="1"/>
      <name val="ＭＳ 明朝"/>
      <family val="1"/>
      <charset val="128"/>
    </font>
    <font>
      <sz val="12"/>
      <color theme="1"/>
      <name val="ＭＳ Ｐゴシック"/>
      <family val="3"/>
      <charset val="128"/>
      <scheme val="minor"/>
    </font>
    <font>
      <sz val="11"/>
      <color theme="1"/>
      <name val="ＭＳ Ｐゴシック"/>
      <family val="2"/>
      <scheme val="minor"/>
    </font>
    <font>
      <sz val="12"/>
      <color theme="1"/>
      <name val="ＭＳ Ｐゴシック"/>
      <family val="2"/>
      <scheme val="minor"/>
    </font>
    <font>
      <b/>
      <sz val="12"/>
      <color theme="1"/>
      <name val="ＭＳ Ｐゴシック"/>
      <family val="3"/>
      <charset val="128"/>
      <scheme val="minor"/>
    </font>
    <font>
      <sz val="11"/>
      <color theme="1"/>
      <name val="ＭＳ Ｐゴシック"/>
      <family val="3"/>
      <charset val="128"/>
      <scheme val="minor"/>
    </font>
    <font>
      <b/>
      <i/>
      <u/>
      <sz val="12"/>
      <color theme="1"/>
      <name val="ＭＳ Ｐゴシック"/>
      <family val="3"/>
      <charset val="128"/>
      <scheme val="minor"/>
    </font>
    <font>
      <b/>
      <sz val="10"/>
      <color theme="1"/>
      <name val="ＭＳ Ｐゴシック"/>
      <family val="3"/>
      <charset val="128"/>
      <scheme val="minor"/>
    </font>
    <font>
      <b/>
      <sz val="14"/>
      <color theme="1"/>
      <name val="ＭＳ Ｐゴシック"/>
      <family val="3"/>
      <charset val="128"/>
      <scheme val="minor"/>
    </font>
    <font>
      <sz val="9"/>
      <color theme="1"/>
      <name val="ＭＳ Ｐゴシック"/>
      <family val="3"/>
      <charset val="128"/>
      <scheme val="minor"/>
    </font>
    <font>
      <sz val="11"/>
      <color theme="1"/>
      <name val="ＭＳ Ｐゴシック"/>
      <family val="2"/>
      <charset val="128"/>
      <scheme val="minor"/>
    </font>
    <font>
      <sz val="10"/>
      <color theme="1"/>
      <name val="ＭＳ Ｐゴシック"/>
      <family val="3"/>
      <charset val="128"/>
      <scheme val="minor"/>
    </font>
    <font>
      <b/>
      <i/>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2"/>
      <color theme="1"/>
      <name val="ＭＳ Ｐゴシック"/>
      <family val="2"/>
      <charset val="128"/>
      <scheme val="minor"/>
    </font>
    <font>
      <sz val="12"/>
      <name val="ＭＳ Ｐゴシック"/>
      <family val="2"/>
      <charset val="128"/>
      <scheme val="minor"/>
    </font>
    <font>
      <sz val="12"/>
      <color rgb="FFFF0000"/>
      <name val="ＭＳ Ｐゴシック"/>
      <family val="3"/>
      <charset val="128"/>
      <scheme val="minor"/>
    </font>
    <font>
      <sz val="10"/>
      <color rgb="FFFF0000"/>
      <name val="ＭＳ Ｐゴシック"/>
      <family val="3"/>
      <charset val="128"/>
      <scheme val="minor"/>
    </font>
    <font>
      <sz val="12"/>
      <name val="ＭＳ Ｐゴシック"/>
      <family val="3"/>
      <charset val="128"/>
      <scheme val="minor"/>
    </font>
    <font>
      <sz val="9"/>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s>
  <cellStyleXfs count="6">
    <xf numFmtId="0" fontId="0" fillId="0" borderId="0">
      <alignment vertical="center"/>
    </xf>
    <xf numFmtId="0" fontId="2" fillId="0" borderId="0"/>
    <xf numFmtId="0" fontId="3" fillId="0" borderId="0"/>
    <xf numFmtId="0" fontId="9" fillId="0" borderId="0"/>
    <xf numFmtId="38" fontId="9" fillId="0" borderId="0" applyFont="0" applyFill="0" applyBorder="0" applyAlignment="0" applyProtection="0">
      <alignment vertical="center"/>
    </xf>
    <xf numFmtId="9" fontId="17" fillId="0" borderId="0" applyFont="0" applyFill="0" applyBorder="0" applyAlignment="0" applyProtection="0">
      <alignment vertical="center"/>
    </xf>
  </cellStyleXfs>
  <cellXfs count="199">
    <xf numFmtId="0" fontId="0" fillId="0" borderId="0" xfId="0">
      <alignment vertical="center"/>
    </xf>
    <xf numFmtId="0" fontId="4" fillId="0" borderId="0" xfId="2" applyFont="1" applyAlignment="1">
      <alignment vertical="center"/>
    </xf>
    <xf numFmtId="0" fontId="7" fillId="0" borderId="0" xfId="2" applyFont="1" applyAlignment="1">
      <alignment vertical="center"/>
    </xf>
    <xf numFmtId="0" fontId="8" fillId="0" borderId="0" xfId="2" applyFont="1" applyAlignment="1">
      <alignment vertical="center"/>
    </xf>
    <xf numFmtId="0" fontId="4" fillId="0" borderId="0" xfId="2" applyFont="1" applyAlignment="1">
      <alignment horizontal="right" vertical="center"/>
    </xf>
    <xf numFmtId="176" fontId="4" fillId="0" borderId="0" xfId="2" applyNumberFormat="1" applyFont="1" applyAlignment="1">
      <alignment vertical="center" shrinkToFit="1"/>
    </xf>
    <xf numFmtId="0" fontId="4" fillId="0" borderId="0" xfId="2" applyFont="1" applyAlignment="1">
      <alignment horizontal="left" vertical="center" indent="1"/>
    </xf>
    <xf numFmtId="177" fontId="10" fillId="0" borderId="0" xfId="3" applyNumberFormat="1" applyFont="1" applyAlignment="1">
      <alignment vertical="center"/>
    </xf>
    <xf numFmtId="177" fontId="11" fillId="0" borderId="0" xfId="3" applyNumberFormat="1" applyFont="1" applyAlignment="1">
      <alignment vertical="center"/>
    </xf>
    <xf numFmtId="177" fontId="8" fillId="0" borderId="0" xfId="3" applyNumberFormat="1" applyFont="1" applyFill="1" applyBorder="1" applyAlignment="1">
      <alignment horizontal="center" vertical="center"/>
    </xf>
    <xf numFmtId="177" fontId="10" fillId="0" borderId="0" xfId="3" applyNumberFormat="1" applyFont="1" applyFill="1" applyAlignment="1">
      <alignment vertical="center"/>
    </xf>
    <xf numFmtId="177" fontId="8" fillId="0" borderId="0" xfId="3" applyNumberFormat="1" applyFont="1" applyAlignment="1">
      <alignment vertical="center"/>
    </xf>
    <xf numFmtId="177" fontId="8" fillId="0" borderId="0" xfId="3" quotePrefix="1" applyNumberFormat="1" applyFont="1" applyAlignment="1">
      <alignment horizontal="right" vertical="center"/>
    </xf>
    <xf numFmtId="177" fontId="10" fillId="0" borderId="0" xfId="3" applyNumberFormat="1" applyFont="1" applyFill="1" applyBorder="1" applyAlignment="1">
      <alignment vertical="center"/>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2" xfId="3" applyNumberFormat="1" applyFont="1" applyFill="1" applyBorder="1" applyAlignment="1">
      <alignment vertical="center"/>
    </xf>
    <xf numFmtId="177" fontId="8" fillId="0" borderId="16" xfId="3" applyNumberFormat="1" applyFont="1" applyBorder="1" applyAlignment="1">
      <alignment horizontal="left" vertical="center"/>
    </xf>
    <xf numFmtId="177" fontId="8" fillId="0" borderId="16" xfId="3" applyNumberFormat="1" applyFont="1" applyFill="1" applyBorder="1" applyAlignment="1">
      <alignment vertical="center"/>
    </xf>
    <xf numFmtId="0" fontId="4" fillId="0" borderId="0" xfId="2" applyFont="1" applyAlignment="1">
      <alignment vertical="center" shrinkToFit="1"/>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0" fillId="0" borderId="0" xfId="3" applyNumberFormat="1" applyFont="1" applyBorder="1" applyAlignment="1">
      <alignment vertical="center"/>
    </xf>
    <xf numFmtId="177" fontId="8" fillId="0" borderId="13" xfId="3" applyNumberFormat="1" applyFont="1" applyBorder="1" applyAlignment="1">
      <alignment horizontal="center" vertical="center"/>
    </xf>
    <xf numFmtId="177" fontId="8" fillId="0" borderId="0" xfId="3" applyNumberFormat="1" applyFont="1" applyFill="1" applyBorder="1" applyAlignment="1">
      <alignment horizontal="center" vertical="center"/>
    </xf>
    <xf numFmtId="177" fontId="8" fillId="0" borderId="13" xfId="3" applyNumberFormat="1" applyFont="1" applyBorder="1" applyAlignment="1">
      <alignment horizontal="center" vertical="center"/>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2" xfId="3" applyNumberFormat="1" applyFont="1" applyFill="1" applyBorder="1" applyAlignment="1">
      <alignment vertical="center"/>
    </xf>
    <xf numFmtId="0" fontId="8" fillId="0" borderId="0" xfId="0" applyFont="1" applyAlignment="1">
      <alignment vertical="center" wrapText="1"/>
    </xf>
    <xf numFmtId="0" fontId="22" fillId="0" borderId="7" xfId="0" applyFont="1" applyBorder="1">
      <alignment vertical="center"/>
    </xf>
    <xf numFmtId="3" fontId="23" fillId="0" borderId="7" xfId="0" applyNumberFormat="1" applyFont="1" applyBorder="1" applyAlignment="1">
      <alignment horizontal="right" vertical="center" shrinkToFit="1"/>
    </xf>
    <xf numFmtId="0" fontId="0" fillId="0" borderId="3" xfId="0" applyBorder="1">
      <alignment vertical="center"/>
    </xf>
    <xf numFmtId="3" fontId="0" fillId="0" borderId="3" xfId="0" applyNumberFormat="1" applyFill="1" applyBorder="1" applyAlignment="1">
      <alignment vertical="center" shrinkToFit="1"/>
    </xf>
    <xf numFmtId="0" fontId="23" fillId="0" borderId="7" xfId="0" applyFont="1" applyBorder="1">
      <alignment vertical="center"/>
    </xf>
    <xf numFmtId="0" fontId="0" fillId="0" borderId="4" xfId="0" applyBorder="1">
      <alignment vertical="center"/>
    </xf>
    <xf numFmtId="0" fontId="0" fillId="0" borderId="4" xfId="0" applyBorder="1" applyAlignment="1">
      <alignment vertical="center" shrinkToFit="1"/>
    </xf>
    <xf numFmtId="3" fontId="23" fillId="0" borderId="7" xfId="0" applyNumberFormat="1" applyFont="1" applyBorder="1" applyAlignment="1">
      <alignment vertical="center" shrinkToFit="1"/>
    </xf>
    <xf numFmtId="0" fontId="23" fillId="0" borderId="7" xfId="0" applyFont="1" applyBorder="1" applyAlignment="1">
      <alignment vertical="center" shrinkToFit="1"/>
    </xf>
    <xf numFmtId="0" fontId="23" fillId="0" borderId="8" xfId="0" applyFont="1" applyBorder="1" applyAlignment="1">
      <alignment horizontal="center" vertical="center"/>
    </xf>
    <xf numFmtId="3" fontId="23" fillId="0" borderId="8" xfId="0" applyNumberFormat="1" applyFont="1" applyBorder="1" applyAlignment="1">
      <alignment vertical="center" shrinkToFit="1"/>
    </xf>
    <xf numFmtId="0" fontId="0" fillId="0" borderId="6" xfId="0" applyBorder="1" applyAlignment="1">
      <alignment horizontal="center" vertical="center"/>
    </xf>
    <xf numFmtId="3" fontId="0" fillId="0" borderId="6" xfId="0" applyNumberFormat="1" applyBorder="1" applyAlignment="1">
      <alignment vertical="center" shrinkToFit="1"/>
    </xf>
    <xf numFmtId="0" fontId="0" fillId="0" borderId="0" xfId="0" applyBorder="1">
      <alignment vertical="center"/>
    </xf>
    <xf numFmtId="0" fontId="0" fillId="2" borderId="0" xfId="0" applyFill="1" applyAlignment="1">
      <alignment vertical="center" shrinkToFit="1"/>
    </xf>
    <xf numFmtId="0" fontId="0" fillId="0" borderId="0" xfId="0" applyBorder="1" applyAlignment="1">
      <alignment horizontal="center" vertical="center"/>
    </xf>
    <xf numFmtId="0" fontId="0" fillId="2" borderId="0" xfId="0" applyFill="1" applyAlignment="1">
      <alignment horizontal="right" vertical="center" shrinkToFit="1"/>
    </xf>
    <xf numFmtId="0" fontId="0" fillId="0" borderId="0" xfId="0" applyFill="1">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Alignment="1">
      <alignment horizontal="center" vertical="center"/>
    </xf>
    <xf numFmtId="0" fontId="24" fillId="0" borderId="0" xfId="0" applyFont="1">
      <alignment vertical="center"/>
    </xf>
    <xf numFmtId="0" fontId="24" fillId="0" borderId="13" xfId="0" applyFont="1" applyBorder="1" applyAlignment="1">
      <alignment horizontal="center" vertical="center"/>
    </xf>
    <xf numFmtId="0" fontId="24" fillId="0" borderId="13" xfId="0" applyFont="1" applyBorder="1">
      <alignment vertical="center"/>
    </xf>
    <xf numFmtId="0" fontId="24" fillId="0" borderId="0" xfId="0" applyFont="1" applyAlignment="1">
      <alignment horizontal="right" vertical="center"/>
    </xf>
    <xf numFmtId="0" fontId="25" fillId="0" borderId="17" xfId="0" applyFont="1" applyBorder="1" applyAlignment="1">
      <alignment horizontal="left" vertical="center"/>
    </xf>
    <xf numFmtId="0" fontId="25" fillId="0" borderId="0" xfId="0" applyFont="1" applyBorder="1" applyAlignment="1">
      <alignment horizontal="left" vertical="center"/>
    </xf>
    <xf numFmtId="0" fontId="24" fillId="0" borderId="0" xfId="0" applyFont="1" applyAlignment="1">
      <alignment horizontal="right" vertical="top"/>
    </xf>
    <xf numFmtId="177" fontId="8" fillId="0" borderId="14" xfId="3" applyNumberFormat="1" applyFont="1" applyBorder="1" applyAlignment="1">
      <alignment horizontal="center" vertical="center"/>
    </xf>
    <xf numFmtId="177" fontId="8" fillId="0" borderId="14" xfId="4" applyNumberFormat="1" applyFont="1" applyBorder="1" applyAlignment="1">
      <alignment horizontal="right" vertical="center"/>
    </xf>
    <xf numFmtId="177" fontId="8" fillId="0" borderId="14" xfId="4" applyNumberFormat="1" applyFont="1" applyBorder="1" applyAlignment="1">
      <alignment horizontal="center" vertical="center"/>
    </xf>
    <xf numFmtId="177" fontId="8" fillId="0" borderId="13" xfId="3" applyNumberFormat="1" applyFont="1" applyBorder="1" applyAlignment="1">
      <alignment horizontal="center" vertical="center"/>
    </xf>
    <xf numFmtId="177" fontId="8" fillId="0" borderId="14" xfId="3" applyNumberFormat="1" applyFont="1" applyBorder="1" applyAlignment="1">
      <alignment horizontal="center" vertical="center" shrinkToFit="1"/>
    </xf>
    <xf numFmtId="177" fontId="8" fillId="0" borderId="14" xfId="3" applyNumberFormat="1" applyFont="1" applyFill="1" applyBorder="1" applyAlignment="1">
      <alignment horizontal="center" vertical="center" shrinkToFit="1"/>
    </xf>
    <xf numFmtId="177" fontId="8" fillId="0" borderId="16" xfId="3" applyNumberFormat="1" applyFont="1" applyBorder="1" applyAlignment="1">
      <alignment horizontal="center" vertical="center" shrinkToFit="1"/>
    </xf>
    <xf numFmtId="177" fontId="8" fillId="0" borderId="16" xfId="3" applyNumberFormat="1" applyFont="1" applyFill="1" applyBorder="1" applyAlignment="1">
      <alignment horizontal="center" vertical="center" shrinkToFit="1"/>
    </xf>
    <xf numFmtId="177" fontId="8" fillId="0" borderId="16" xfId="3" applyNumberFormat="1" applyFont="1" applyBorder="1" applyAlignment="1">
      <alignment horizontal="center" vertical="center"/>
    </xf>
    <xf numFmtId="177" fontId="8" fillId="0" borderId="16" xfId="4" applyNumberFormat="1" applyFont="1" applyBorder="1" applyAlignment="1">
      <alignment horizontal="right" vertical="center"/>
    </xf>
    <xf numFmtId="177" fontId="8" fillId="0" borderId="16" xfId="4" applyNumberFormat="1" applyFont="1" applyBorder="1" applyAlignment="1">
      <alignment horizontal="center" vertical="center"/>
    </xf>
    <xf numFmtId="177" fontId="8" fillId="0" borderId="0" xfId="3" applyNumberFormat="1" applyFont="1" applyFill="1" applyBorder="1" applyAlignment="1">
      <alignment horizontal="center" vertical="center" shrinkToFit="1"/>
    </xf>
    <xf numFmtId="177" fontId="8" fillId="0" borderId="0" xfId="3" applyNumberFormat="1" applyFont="1" applyBorder="1" applyAlignment="1">
      <alignment horizontal="center" vertical="center"/>
    </xf>
    <xf numFmtId="9" fontId="8" fillId="0" borderId="0" xfId="5" applyFont="1" applyBorder="1" applyAlignment="1">
      <alignment horizontal="center" vertical="center"/>
    </xf>
    <xf numFmtId="177" fontId="8" fillId="0" borderId="18" xfId="3" applyNumberFormat="1" applyFont="1" applyBorder="1" applyAlignment="1">
      <alignment vertical="center"/>
    </xf>
    <xf numFmtId="0" fontId="4" fillId="0" borderId="0" xfId="2" applyFont="1" applyAlignment="1">
      <alignment horizontal="left" vertical="center" shrinkToFit="1"/>
    </xf>
    <xf numFmtId="0" fontId="4" fillId="0" borderId="0" xfId="2" applyFont="1" applyAlignment="1">
      <alignment horizontal="center" vertical="center"/>
    </xf>
    <xf numFmtId="0" fontId="4" fillId="2" borderId="0" xfId="2" applyFont="1" applyFill="1" applyAlignment="1">
      <alignment horizontal="center" vertical="center" shrinkToFit="1"/>
    </xf>
    <xf numFmtId="0" fontId="4" fillId="0" borderId="0" xfId="2" applyFont="1" applyAlignment="1">
      <alignment horizontal="center" vertical="center" shrinkToFit="1"/>
    </xf>
    <xf numFmtId="0" fontId="4" fillId="2" borderId="0" xfId="2" applyFont="1" applyFill="1" applyAlignment="1">
      <alignment vertical="center"/>
    </xf>
    <xf numFmtId="0" fontId="4" fillId="2" borderId="0" xfId="2" applyFont="1" applyFill="1" applyAlignment="1">
      <alignment vertical="center" wrapText="1"/>
    </xf>
    <xf numFmtId="0" fontId="4" fillId="0" borderId="0" xfId="2" applyFont="1" applyAlignment="1">
      <alignment horizontal="center" vertical="center" wrapText="1"/>
    </xf>
    <xf numFmtId="177" fontId="8" fillId="0" borderId="13" xfId="3" applyNumberFormat="1" applyFont="1" applyBorder="1" applyAlignment="1">
      <alignment vertical="center"/>
    </xf>
    <xf numFmtId="177" fontId="8" fillId="0" borderId="13" xfId="3" applyNumberFormat="1" applyFont="1" applyFill="1" applyBorder="1" applyAlignment="1">
      <alignment horizontal="center" vertical="center"/>
    </xf>
    <xf numFmtId="177" fontId="8" fillId="2" borderId="2" xfId="3" applyNumberFormat="1" applyFont="1" applyFill="1" applyBorder="1" applyAlignment="1">
      <alignment horizontal="center" vertical="center"/>
    </xf>
    <xf numFmtId="177" fontId="8" fillId="2" borderId="5" xfId="3" applyNumberFormat="1" applyFont="1" applyFill="1" applyBorder="1" applyAlignment="1">
      <alignment horizontal="center" vertical="center"/>
    </xf>
    <xf numFmtId="177" fontId="8" fillId="2" borderId="1" xfId="3" applyNumberFormat="1" applyFont="1" applyFill="1" applyBorder="1" applyAlignment="1">
      <alignment horizontal="center" vertical="center"/>
    </xf>
    <xf numFmtId="177" fontId="15" fillId="0" borderId="10" xfId="3" applyNumberFormat="1" applyFont="1" applyBorder="1" applyAlignment="1">
      <alignment horizontal="center" vertical="center" wrapText="1"/>
    </xf>
    <xf numFmtId="177" fontId="15" fillId="0" borderId="11" xfId="3" applyNumberFormat="1" applyFont="1" applyBorder="1" applyAlignment="1">
      <alignment horizontal="center" vertical="center" wrapText="1"/>
    </xf>
    <xf numFmtId="177" fontId="15" fillId="0" borderId="12" xfId="3" applyNumberFormat="1" applyFont="1" applyBorder="1" applyAlignment="1">
      <alignment horizontal="center" vertical="center" wrapText="1"/>
    </xf>
    <xf numFmtId="177" fontId="8" fillId="0" borderId="9" xfId="3" applyNumberFormat="1" applyFont="1" applyBorder="1" applyAlignment="1">
      <alignment horizontal="center" vertical="center"/>
    </xf>
    <xf numFmtId="177" fontId="8" fillId="0" borderId="14" xfId="3" applyNumberFormat="1" applyFont="1" applyBorder="1" applyAlignment="1">
      <alignment horizontal="center" vertical="center"/>
    </xf>
    <xf numFmtId="177" fontId="8" fillId="2" borderId="14" xfId="3" applyNumberFormat="1" applyFont="1" applyFill="1" applyBorder="1" applyAlignment="1">
      <alignment horizontal="center" vertical="center"/>
    </xf>
    <xf numFmtId="177" fontId="8" fillId="0" borderId="3" xfId="3" applyNumberFormat="1" applyFont="1" applyBorder="1" applyAlignment="1">
      <alignment horizontal="center" vertical="center"/>
    </xf>
    <xf numFmtId="177" fontId="8" fillId="0" borderId="1" xfId="3" applyNumberFormat="1" applyFont="1" applyBorder="1" applyAlignment="1">
      <alignment vertical="center"/>
    </xf>
    <xf numFmtId="177" fontId="8" fillId="0" borderId="2" xfId="3" applyNumberFormat="1" applyFont="1" applyBorder="1" applyAlignment="1">
      <alignment vertical="center"/>
    </xf>
    <xf numFmtId="177" fontId="8" fillId="0" borderId="5" xfId="3" applyNumberFormat="1" applyFont="1" applyBorder="1" applyAlignment="1">
      <alignment vertical="center"/>
    </xf>
    <xf numFmtId="177" fontId="8" fillId="2" borderId="1" xfId="3" applyNumberFormat="1" applyFont="1" applyFill="1" applyBorder="1" applyAlignment="1">
      <alignment vertical="center"/>
    </xf>
    <xf numFmtId="177" fontId="8" fillId="2" borderId="2" xfId="3" applyNumberFormat="1" applyFont="1" applyFill="1" applyBorder="1" applyAlignment="1">
      <alignment vertical="center"/>
    </xf>
    <xf numFmtId="177" fontId="8" fillId="2" borderId="5" xfId="3" applyNumberFormat="1" applyFont="1" applyFill="1" applyBorder="1" applyAlignment="1">
      <alignment vertical="center"/>
    </xf>
    <xf numFmtId="177" fontId="8" fillId="0" borderId="1" xfId="3" applyNumberFormat="1" applyFont="1" applyBorder="1" applyAlignment="1">
      <alignment horizontal="center" vertical="center"/>
    </xf>
    <xf numFmtId="177" fontId="8" fillId="0" borderId="2" xfId="3" applyNumberFormat="1" applyFont="1" applyBorder="1" applyAlignment="1">
      <alignment horizontal="center" vertical="center"/>
    </xf>
    <xf numFmtId="177" fontId="8" fillId="0" borderId="5" xfId="3" applyNumberFormat="1" applyFont="1" applyBorder="1" applyAlignment="1">
      <alignment horizontal="center" vertical="center"/>
    </xf>
    <xf numFmtId="177" fontId="8" fillId="0" borderId="13" xfId="3" applyNumberFormat="1" applyFont="1" applyBorder="1" applyAlignment="1">
      <alignment horizontal="center" vertical="center"/>
    </xf>
    <xf numFmtId="177" fontId="8" fillId="2" borderId="1" xfId="3" applyNumberFormat="1" applyFont="1" applyFill="1" applyBorder="1" applyAlignment="1">
      <alignment horizontal="left" vertical="center"/>
    </xf>
    <xf numFmtId="177" fontId="8" fillId="2" borderId="2" xfId="3" applyNumberFormat="1" applyFont="1" applyFill="1" applyBorder="1" applyAlignment="1">
      <alignment horizontal="left" vertical="center"/>
    </xf>
    <xf numFmtId="177" fontId="12" fillId="2" borderId="2" xfId="3" applyNumberFormat="1" applyFont="1" applyFill="1" applyBorder="1" applyAlignment="1">
      <alignment horizontal="center" vertical="center"/>
    </xf>
    <xf numFmtId="177" fontId="12" fillId="2" borderId="5" xfId="3" applyNumberFormat="1" applyFont="1" applyFill="1" applyBorder="1" applyAlignment="1">
      <alignment horizontal="center" vertical="center"/>
    </xf>
    <xf numFmtId="177" fontId="8" fillId="2" borderId="13" xfId="3" applyNumberFormat="1" applyFont="1" applyFill="1" applyBorder="1" applyAlignment="1">
      <alignment vertical="center"/>
    </xf>
    <xf numFmtId="177" fontId="8" fillId="0" borderId="1" xfId="3" applyNumberFormat="1" applyFont="1" applyFill="1" applyBorder="1" applyAlignment="1">
      <alignment horizontal="center" vertical="center"/>
    </xf>
    <xf numFmtId="177" fontId="8" fillId="0" borderId="5" xfId="3" applyNumberFormat="1" applyFont="1" applyFill="1" applyBorder="1" applyAlignment="1">
      <alignment horizontal="center" vertical="center"/>
    </xf>
    <xf numFmtId="177" fontId="12" fillId="2" borderId="1" xfId="3" applyNumberFormat="1" applyFont="1" applyFill="1" applyBorder="1" applyAlignment="1">
      <alignment vertical="center" wrapText="1"/>
    </xf>
    <xf numFmtId="177" fontId="12" fillId="2" borderId="2" xfId="3" applyNumberFormat="1" applyFont="1" applyFill="1" applyBorder="1" applyAlignment="1">
      <alignment vertical="center" wrapText="1"/>
    </xf>
    <xf numFmtId="177" fontId="12" fillId="2" borderId="5" xfId="3" applyNumberFormat="1" applyFont="1" applyFill="1" applyBorder="1" applyAlignment="1">
      <alignment vertical="center" wrapText="1"/>
    </xf>
    <xf numFmtId="177" fontId="8" fillId="0" borderId="13" xfId="3" applyNumberFormat="1" applyFont="1" applyBorder="1" applyAlignment="1">
      <alignment horizontal="left" vertical="center" wrapText="1"/>
    </xf>
    <xf numFmtId="177" fontId="8" fillId="2" borderId="9" xfId="3" applyNumberFormat="1" applyFont="1" applyFill="1" applyBorder="1" applyAlignment="1">
      <alignment horizontal="center" vertical="center" wrapText="1"/>
    </xf>
    <xf numFmtId="177" fontId="8" fillId="2" borderId="3" xfId="3" applyNumberFormat="1" applyFont="1" applyFill="1" applyBorder="1" applyAlignment="1">
      <alignment horizontal="center" vertical="center"/>
    </xf>
    <xf numFmtId="177" fontId="8" fillId="2" borderId="15" xfId="3" applyNumberFormat="1" applyFont="1" applyFill="1" applyBorder="1" applyAlignment="1">
      <alignment horizontal="center" vertical="center"/>
    </xf>
    <xf numFmtId="177" fontId="8" fillId="2" borderId="6" xfId="3" applyNumberFormat="1" applyFont="1" applyFill="1" applyBorder="1" applyAlignment="1">
      <alignment horizontal="center" vertical="center"/>
    </xf>
    <xf numFmtId="177" fontId="8" fillId="2" borderId="1" xfId="3" applyNumberFormat="1" applyFont="1" applyFill="1" applyBorder="1" applyAlignment="1">
      <alignment horizontal="center" vertical="center" wrapText="1"/>
    </xf>
    <xf numFmtId="177" fontId="8" fillId="0" borderId="1" xfId="3" applyNumberFormat="1" applyFont="1" applyBorder="1" applyAlignment="1">
      <alignment horizontal="center" vertical="center" shrinkToFit="1"/>
    </xf>
    <xf numFmtId="177" fontId="8" fillId="0" borderId="2" xfId="3" applyNumberFormat="1" applyFont="1" applyBorder="1" applyAlignment="1">
      <alignment horizontal="center" vertical="center" shrinkToFit="1"/>
    </xf>
    <xf numFmtId="177" fontId="8" fillId="0" borderId="5" xfId="3" applyNumberFormat="1" applyFont="1" applyBorder="1" applyAlignment="1">
      <alignment horizontal="center" vertical="center" shrinkToFit="1"/>
    </xf>
    <xf numFmtId="177" fontId="8" fillId="0" borderId="0" xfId="3" applyNumberFormat="1" applyFont="1" applyAlignment="1">
      <alignment horizontal="left" vertical="center"/>
    </xf>
    <xf numFmtId="177" fontId="8" fillId="0" borderId="1" xfId="3" applyNumberFormat="1" applyFont="1" applyBorder="1" applyAlignment="1">
      <alignment horizontal="left" vertical="center"/>
    </xf>
    <xf numFmtId="177" fontId="8" fillId="0" borderId="2" xfId="3" applyNumberFormat="1" applyFont="1" applyBorder="1" applyAlignment="1">
      <alignment horizontal="left" vertical="center"/>
    </xf>
    <xf numFmtId="177" fontId="8" fillId="0" borderId="5" xfId="3" applyNumberFormat="1" applyFont="1" applyBorder="1" applyAlignment="1">
      <alignment horizontal="left" vertical="center"/>
    </xf>
    <xf numFmtId="177" fontId="8" fillId="2" borderId="1" xfId="3" applyNumberFormat="1" applyFont="1" applyFill="1" applyBorder="1" applyAlignment="1">
      <alignment horizontal="center" vertical="center" shrinkToFit="1"/>
    </xf>
    <xf numFmtId="177" fontId="8" fillId="2" borderId="5" xfId="3" applyNumberFormat="1" applyFont="1" applyFill="1" applyBorder="1" applyAlignment="1">
      <alignment horizontal="center" vertical="center" shrinkToFit="1"/>
    </xf>
    <xf numFmtId="177" fontId="8" fillId="0" borderId="1" xfId="4" applyNumberFormat="1" applyFont="1" applyBorder="1" applyAlignment="1">
      <alignment horizontal="right" vertical="center"/>
    </xf>
    <xf numFmtId="177" fontId="8" fillId="0" borderId="2" xfId="4" applyNumberFormat="1" applyFont="1" applyBorder="1" applyAlignment="1">
      <alignment horizontal="right" vertical="center"/>
    </xf>
    <xf numFmtId="177" fontId="8" fillId="0" borderId="2" xfId="4" applyNumberFormat="1" applyFont="1" applyBorder="1" applyAlignment="1">
      <alignment horizontal="center" vertical="center"/>
    </xf>
    <xf numFmtId="177" fontId="8" fillId="0" borderId="5" xfId="4" applyNumberFormat="1" applyFont="1" applyBorder="1" applyAlignment="1">
      <alignment horizontal="center" vertical="center"/>
    </xf>
    <xf numFmtId="9" fontId="8" fillId="0" borderId="1" xfId="5" applyFont="1" applyBorder="1" applyAlignment="1">
      <alignment horizontal="center" vertical="center"/>
    </xf>
    <xf numFmtId="9" fontId="8" fillId="0" borderId="2" xfId="5" applyFont="1" applyBorder="1" applyAlignment="1">
      <alignment horizontal="center" vertical="center"/>
    </xf>
    <xf numFmtId="9" fontId="8" fillId="0" borderId="5" xfId="5" applyFont="1" applyBorder="1" applyAlignment="1">
      <alignment horizontal="center" vertical="center"/>
    </xf>
    <xf numFmtId="177" fontId="8" fillId="2" borderId="13" xfId="3" applyNumberFormat="1" applyFont="1" applyFill="1" applyBorder="1" applyAlignment="1">
      <alignment horizontal="center" vertical="center"/>
    </xf>
    <xf numFmtId="177" fontId="8" fillId="0" borderId="0" xfId="3" applyNumberFormat="1" applyFont="1" applyFill="1" applyBorder="1" applyAlignment="1">
      <alignment horizontal="left" vertical="center" wrapText="1"/>
    </xf>
    <xf numFmtId="177" fontId="8" fillId="0" borderId="16" xfId="3" applyNumberFormat="1" applyFont="1" applyFill="1" applyBorder="1" applyAlignment="1">
      <alignment horizontal="left" vertical="center" wrapText="1"/>
    </xf>
    <xf numFmtId="177" fontId="8" fillId="2" borderId="13" xfId="3" applyNumberFormat="1" applyFont="1" applyFill="1" applyBorder="1" applyAlignment="1">
      <alignment horizontal="center" vertical="center" shrinkToFit="1"/>
    </xf>
    <xf numFmtId="177" fontId="11" fillId="0" borderId="0" xfId="3" applyNumberFormat="1" applyFont="1" applyAlignment="1">
      <alignment horizontal="left" vertical="center"/>
    </xf>
    <xf numFmtId="177" fontId="8" fillId="0" borderId="14" xfId="4" applyNumberFormat="1" applyFont="1" applyBorder="1" applyAlignment="1">
      <alignment horizontal="right" vertical="center"/>
    </xf>
    <xf numFmtId="177" fontId="8" fillId="0" borderId="14" xfId="4" applyNumberFormat="1" applyFont="1" applyBorder="1" applyAlignment="1">
      <alignment horizontal="center" vertical="center"/>
    </xf>
    <xf numFmtId="177" fontId="16" fillId="0" borderId="14" xfId="3" applyNumberFormat="1" applyFont="1" applyBorder="1" applyAlignment="1">
      <alignment horizontal="left" vertical="top" wrapText="1"/>
    </xf>
    <xf numFmtId="177" fontId="8" fillId="0" borderId="0" xfId="3" applyNumberFormat="1" applyFont="1" applyBorder="1" applyAlignment="1">
      <alignment horizontal="left" vertical="center" shrinkToFit="1"/>
    </xf>
    <xf numFmtId="177" fontId="8" fillId="2" borderId="1" xfId="3" applyNumberFormat="1" applyFont="1" applyFill="1" applyBorder="1" applyAlignment="1">
      <alignment horizontal="right" vertical="center"/>
    </xf>
    <xf numFmtId="177" fontId="8" fillId="2" borderId="2" xfId="3" applyNumberFormat="1" applyFont="1" applyFill="1" applyBorder="1" applyAlignment="1">
      <alignment horizontal="right" vertical="center"/>
    </xf>
    <xf numFmtId="177" fontId="8" fillId="2" borderId="5" xfId="3" applyNumberFormat="1" applyFont="1" applyFill="1" applyBorder="1" applyAlignment="1">
      <alignment horizontal="right" vertical="center"/>
    </xf>
    <xf numFmtId="177" fontId="8" fillId="0" borderId="1" xfId="3" applyNumberFormat="1" applyFont="1" applyFill="1" applyBorder="1" applyAlignment="1">
      <alignment horizontal="right" vertical="center"/>
    </xf>
    <xf numFmtId="177" fontId="8" fillId="0" borderId="2" xfId="3" applyNumberFormat="1" applyFont="1" applyFill="1" applyBorder="1" applyAlignment="1">
      <alignment horizontal="right" vertical="center"/>
    </xf>
    <xf numFmtId="177" fontId="8" fillId="0" borderId="5" xfId="3" applyNumberFormat="1" applyFont="1" applyFill="1" applyBorder="1" applyAlignment="1">
      <alignment horizontal="right" vertical="center"/>
    </xf>
    <xf numFmtId="177" fontId="8" fillId="0" borderId="1" xfId="3" applyNumberFormat="1" applyFont="1" applyBorder="1" applyAlignment="1">
      <alignment vertical="center" shrinkToFit="1"/>
    </xf>
    <xf numFmtId="177" fontId="8" fillId="0" borderId="2" xfId="3" applyNumberFormat="1" applyFont="1" applyBorder="1" applyAlignment="1">
      <alignment vertical="center" shrinkToFit="1"/>
    </xf>
    <xf numFmtId="177" fontId="8" fillId="0" borderId="5" xfId="3" applyNumberFormat="1" applyFont="1" applyBorder="1" applyAlignment="1">
      <alignment vertical="center" shrinkToFit="1"/>
    </xf>
    <xf numFmtId="177" fontId="16" fillId="0" borderId="14" xfId="3" applyNumberFormat="1" applyFont="1" applyBorder="1" applyAlignment="1">
      <alignment horizontal="left" vertical="center" wrapText="1" shrinkToFit="1"/>
    </xf>
    <xf numFmtId="177" fontId="8" fillId="0" borderId="1" xfId="3" applyNumberFormat="1" applyFont="1" applyFill="1" applyBorder="1" applyAlignment="1">
      <alignment vertical="center"/>
    </xf>
    <xf numFmtId="177" fontId="8" fillId="0" borderId="2" xfId="3" applyNumberFormat="1" applyFont="1" applyFill="1" applyBorder="1" applyAlignment="1">
      <alignment vertical="center"/>
    </xf>
    <xf numFmtId="177" fontId="8" fillId="0" borderId="5" xfId="3" applyNumberFormat="1" applyFont="1" applyFill="1" applyBorder="1" applyAlignment="1">
      <alignment vertical="center"/>
    </xf>
    <xf numFmtId="177" fontId="8" fillId="0" borderId="13" xfId="3" applyNumberFormat="1" applyFont="1" applyBorder="1" applyAlignment="1">
      <alignment horizontal="left" vertical="center"/>
    </xf>
    <xf numFmtId="177" fontId="8" fillId="0" borderId="13" xfId="3" applyNumberFormat="1" applyFont="1" applyFill="1" applyBorder="1" applyAlignment="1">
      <alignment vertical="center"/>
    </xf>
    <xf numFmtId="177" fontId="8" fillId="0" borderId="1" xfId="3" applyNumberFormat="1" applyFont="1" applyBorder="1" applyAlignment="1">
      <alignment horizontal="left" vertical="center" wrapText="1"/>
    </xf>
    <xf numFmtId="177" fontId="8" fillId="0" borderId="2" xfId="3" applyNumberFormat="1" applyFont="1" applyBorder="1" applyAlignment="1">
      <alignment horizontal="left" vertical="center" wrapText="1"/>
    </xf>
    <xf numFmtId="177" fontId="8" fillId="0" borderId="5" xfId="3" applyNumberFormat="1" applyFont="1" applyBorder="1" applyAlignment="1">
      <alignment horizontal="left" vertical="center" wrapText="1"/>
    </xf>
    <xf numFmtId="177" fontId="11" fillId="0" borderId="10" xfId="3" applyNumberFormat="1" applyFont="1" applyBorder="1" applyAlignment="1">
      <alignment horizontal="center" vertical="center"/>
    </xf>
    <xf numFmtId="177" fontId="11" fillId="0" borderId="11" xfId="3" applyNumberFormat="1" applyFont="1" applyBorder="1" applyAlignment="1">
      <alignment horizontal="center" vertical="center"/>
    </xf>
    <xf numFmtId="177" fontId="11" fillId="0" borderId="10" xfId="4" applyNumberFormat="1" applyFont="1" applyBorder="1" applyAlignment="1">
      <alignment horizontal="right" vertical="center"/>
    </xf>
    <xf numFmtId="177" fontId="11" fillId="0" borderId="11" xfId="4" applyNumberFormat="1" applyFont="1" applyBorder="1" applyAlignment="1">
      <alignment horizontal="right" vertical="center"/>
    </xf>
    <xf numFmtId="177" fontId="11" fillId="0" borderId="11" xfId="4" applyNumberFormat="1" applyFont="1" applyBorder="1" applyAlignment="1">
      <alignment horizontal="center" vertical="center"/>
    </xf>
    <xf numFmtId="177" fontId="11" fillId="0" borderId="12" xfId="4" applyNumberFormat="1" applyFont="1" applyBorder="1" applyAlignment="1">
      <alignment horizontal="center" vertical="center"/>
    </xf>
    <xf numFmtId="177" fontId="11" fillId="0" borderId="16" xfId="3" applyNumberFormat="1" applyFont="1" applyBorder="1" applyAlignment="1">
      <alignment horizontal="left" vertical="center"/>
    </xf>
    <xf numFmtId="177" fontId="8" fillId="0" borderId="1" xfId="3" applyNumberFormat="1" applyFont="1" applyBorder="1" applyAlignment="1">
      <alignment horizontal="left" vertical="center" shrinkToFit="1"/>
    </xf>
    <xf numFmtId="177" fontId="8" fillId="0" borderId="2" xfId="3" applyNumberFormat="1" applyFont="1" applyBorder="1" applyAlignment="1">
      <alignment horizontal="left" vertical="center" shrinkToFit="1"/>
    </xf>
    <xf numFmtId="177" fontId="8" fillId="0" borderId="5" xfId="3" applyNumberFormat="1" applyFont="1" applyBorder="1" applyAlignment="1">
      <alignment horizontal="left" vertical="center" shrinkToFit="1"/>
    </xf>
    <xf numFmtId="177" fontId="8" fillId="0" borderId="0" xfId="3" applyNumberFormat="1" applyFont="1" applyFill="1" applyBorder="1" applyAlignment="1">
      <alignment horizontal="center" vertical="center" shrinkToFit="1"/>
    </xf>
    <xf numFmtId="177" fontId="8" fillId="0" borderId="0" xfId="3" applyNumberFormat="1" applyFont="1" applyFill="1" applyBorder="1" applyAlignment="1">
      <alignment horizontal="center" vertical="center"/>
    </xf>
    <xf numFmtId="9" fontId="8" fillId="0" borderId="0" xfId="5" applyFont="1" applyFill="1" applyBorder="1" applyAlignment="1">
      <alignment horizontal="center" vertical="center"/>
    </xf>
    <xf numFmtId="0" fontId="0" fillId="0" borderId="0" xfId="0" applyFill="1" applyAlignment="1">
      <alignment horizontal="center" vertical="center"/>
    </xf>
    <xf numFmtId="0" fontId="15" fillId="0" borderId="0" xfId="0" applyFont="1" applyAlignment="1">
      <alignment horizontal="center" vertical="center" wrapText="1"/>
    </xf>
    <xf numFmtId="0" fontId="20" fillId="0" borderId="1" xfId="0" applyFont="1" applyBorder="1" applyAlignment="1">
      <alignment horizontal="center" vertical="center"/>
    </xf>
    <xf numFmtId="0" fontId="20" fillId="0" borderId="5" xfId="0" applyFont="1" applyBorder="1" applyAlignment="1">
      <alignment horizontal="center" vertical="center"/>
    </xf>
    <xf numFmtId="0" fontId="21" fillId="0" borderId="1" xfId="0" applyFont="1" applyBorder="1" applyAlignment="1">
      <alignment horizontal="center" vertical="center"/>
    </xf>
    <xf numFmtId="0" fontId="21" fillId="0" borderId="5" xfId="0" applyFont="1" applyBorder="1" applyAlignment="1">
      <alignment horizontal="center" vertical="center"/>
    </xf>
    <xf numFmtId="0" fontId="0" fillId="2" borderId="0" xfId="0" applyFill="1" applyBorder="1" applyAlignment="1">
      <alignment horizontal="center" vertical="center" shrinkToFit="1"/>
    </xf>
    <xf numFmtId="0" fontId="21" fillId="0" borderId="0" xfId="0" applyFont="1" applyAlignment="1">
      <alignment horizontal="center" vertical="center" wrapText="1" shrinkToFit="1"/>
    </xf>
    <xf numFmtId="0" fontId="18" fillId="0" borderId="0" xfId="0" applyFont="1" applyAlignment="1">
      <alignment horizontal="left" vertical="center" wrapText="1"/>
    </xf>
    <xf numFmtId="0" fontId="18" fillId="0" borderId="0" xfId="0" applyFont="1" applyAlignment="1">
      <alignment horizontal="left" wrapText="1" shrinkToFit="1"/>
    </xf>
    <xf numFmtId="177" fontId="8" fillId="0" borderId="0" xfId="3" applyNumberFormat="1" applyFont="1" applyBorder="1" applyAlignment="1">
      <alignment horizontal="left" vertical="center" wrapText="1" shrinkToFit="1"/>
    </xf>
    <xf numFmtId="177" fontId="28" fillId="0" borderId="1" xfId="3" applyNumberFormat="1" applyFont="1" applyBorder="1" applyAlignment="1">
      <alignment horizontal="center" vertical="center"/>
    </xf>
    <xf numFmtId="177" fontId="28" fillId="0" borderId="2" xfId="3" applyNumberFormat="1" applyFont="1" applyBorder="1" applyAlignment="1">
      <alignment horizontal="center" vertical="center"/>
    </xf>
    <xf numFmtId="177" fontId="28" fillId="0" borderId="5" xfId="3" applyNumberFormat="1" applyFont="1" applyBorder="1" applyAlignment="1">
      <alignment horizontal="center" vertical="center"/>
    </xf>
    <xf numFmtId="177" fontId="28" fillId="0" borderId="0" xfId="3" applyNumberFormat="1" applyFont="1" applyFill="1" applyBorder="1" applyAlignment="1">
      <alignment horizontal="left" vertical="center" wrapText="1"/>
    </xf>
    <xf numFmtId="177" fontId="28" fillId="0" borderId="16" xfId="3" applyNumberFormat="1" applyFont="1" applyFill="1" applyBorder="1" applyAlignment="1">
      <alignment horizontal="left" vertical="center" wrapText="1"/>
    </xf>
  </cellXfs>
  <cellStyles count="6">
    <cellStyle name="パーセント" xfId="5" builtinId="5"/>
    <cellStyle name="桁区切り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4" name="テキスト ボックス 3"/>
        <xdr:cNvSpPr txBox="1"/>
      </xdr:nvSpPr>
      <xdr:spPr>
        <a:xfrm>
          <a:off x="2124075"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5" name="正方形/長方形 4"/>
        <xdr:cNvSpPr/>
      </xdr:nvSpPr>
      <xdr:spPr>
        <a:xfrm>
          <a:off x="2066925" y="664845"/>
          <a:ext cx="5638800" cy="25146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331470</xdr:colOff>
      <xdr:row>4</xdr:row>
      <xdr:rowOff>9525</xdr:rowOff>
    </xdr:from>
    <xdr:to>
      <xdr:col>6</xdr:col>
      <xdr:colOff>862551</xdr:colOff>
      <xdr:row>5</xdr:row>
      <xdr:rowOff>83157</xdr:rowOff>
    </xdr:to>
    <xdr:sp macro="" textlink="">
      <xdr:nvSpPr>
        <xdr:cNvPr id="2" name="角丸四角形吹き出し 1"/>
        <xdr:cNvSpPr/>
      </xdr:nvSpPr>
      <xdr:spPr>
        <a:xfrm>
          <a:off x="1764030" y="954405"/>
          <a:ext cx="3396201" cy="309852"/>
        </a:xfrm>
        <a:prstGeom prst="wedgeRoundRectCallout">
          <a:avLst>
            <a:gd name="adj1" fmla="val 4634"/>
            <a:gd name="adj2" fmla="val 11917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事業者名には医療機関名を記載してください。</a:t>
          </a:r>
        </a:p>
      </xdr:txBody>
    </xdr:sp>
    <xdr:clientData/>
  </xdr:twoCellAnchor>
  <xdr:twoCellAnchor>
    <xdr:from>
      <xdr:col>3</xdr:col>
      <xdr:colOff>493395</xdr:colOff>
      <xdr:row>8</xdr:row>
      <xdr:rowOff>152400</xdr:rowOff>
    </xdr:from>
    <xdr:to>
      <xdr:col>6</xdr:col>
      <xdr:colOff>857333</xdr:colOff>
      <xdr:row>10</xdr:row>
      <xdr:rowOff>36774</xdr:rowOff>
    </xdr:to>
    <xdr:sp macro="" textlink="">
      <xdr:nvSpPr>
        <xdr:cNvPr id="3" name="角丸四角形吹き出し 2"/>
        <xdr:cNvSpPr/>
      </xdr:nvSpPr>
      <xdr:spPr>
        <a:xfrm>
          <a:off x="2642235" y="2042160"/>
          <a:ext cx="2512778" cy="356814"/>
        </a:xfrm>
        <a:prstGeom prst="wedgeRoundRectCallout">
          <a:avLst>
            <a:gd name="adj1" fmla="val -1691"/>
            <a:gd name="adj2" fmla="val -127677"/>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2</xdr:col>
      <xdr:colOff>333375</xdr:colOff>
      <xdr:row>16</xdr:row>
      <xdr:rowOff>180975</xdr:rowOff>
    </xdr:from>
    <xdr:to>
      <xdr:col>6</xdr:col>
      <xdr:colOff>853440</xdr:colOff>
      <xdr:row>20</xdr:row>
      <xdr:rowOff>6212</xdr:rowOff>
    </xdr:to>
    <xdr:sp macro="" textlink="">
      <xdr:nvSpPr>
        <xdr:cNvPr id="4" name="角丸四角形吹き出し 3"/>
        <xdr:cNvSpPr/>
      </xdr:nvSpPr>
      <xdr:spPr>
        <a:xfrm>
          <a:off x="1765935" y="3960495"/>
          <a:ext cx="3385185" cy="770117"/>
        </a:xfrm>
        <a:prstGeom prst="wedgeRoundRectCallout">
          <a:avLst>
            <a:gd name="adj1" fmla="val -1485"/>
            <a:gd name="adj2" fmla="val -70366"/>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実績報告書（第４号様式）別紙から自動転記されますので、金額に誤りがないか御確認ください。</a:t>
          </a:r>
        </a:p>
      </xdr:txBody>
    </xdr:sp>
    <xdr:clientData/>
  </xdr:twoCellAnchor>
  <xdr:twoCellAnchor>
    <xdr:from>
      <xdr:col>0</xdr:col>
      <xdr:colOff>790575</xdr:colOff>
      <xdr:row>0</xdr:row>
      <xdr:rowOff>161925</xdr:rowOff>
    </xdr:from>
    <xdr:to>
      <xdr:col>4</xdr:col>
      <xdr:colOff>610014</xdr:colOff>
      <xdr:row>2</xdr:row>
      <xdr:rowOff>38100</xdr:rowOff>
    </xdr:to>
    <xdr:sp macro="" textlink="">
      <xdr:nvSpPr>
        <xdr:cNvPr id="5" name="角丸四角形吹き出し 4"/>
        <xdr:cNvSpPr/>
      </xdr:nvSpPr>
      <xdr:spPr>
        <a:xfrm>
          <a:off x="790575" y="161925"/>
          <a:ext cx="3019839" cy="352425"/>
        </a:xfrm>
        <a:prstGeom prst="wedgeRoundRectCallout">
          <a:avLst>
            <a:gd name="adj1" fmla="val 66275"/>
            <a:gd name="adj2" fmla="val 1139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200">
              <a:solidFill>
                <a:schemeClr val="dk1"/>
              </a:solidFill>
              <a:effectLst/>
              <a:latin typeface="+mj-ea"/>
              <a:ea typeface="+mj-ea"/>
              <a:cs typeface="+mn-cs"/>
            </a:rPr>
            <a:t>実績報告書の提出日を記載してください。</a:t>
          </a:r>
          <a:endParaRPr kumimoji="1" lang="ja-JP" altLang="en-US" sz="1200">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9525</xdr:colOff>
      <xdr:row>2</xdr:row>
      <xdr:rowOff>123825</xdr:rowOff>
    </xdr:from>
    <xdr:ext cx="184731" cy="264560"/>
    <xdr:sp macro="" textlink="">
      <xdr:nvSpPr>
        <xdr:cNvPr id="2" name="テキスト ボックス 1"/>
        <xdr:cNvSpPr txBox="1"/>
      </xdr:nvSpPr>
      <xdr:spPr>
        <a:xfrm>
          <a:off x="1929765" y="7105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304800</xdr:colOff>
      <xdr:row>2</xdr:row>
      <xdr:rowOff>45720</xdr:rowOff>
    </xdr:from>
    <xdr:to>
      <xdr:col>21</xdr:col>
      <xdr:colOff>304800</xdr:colOff>
      <xdr:row>3</xdr:row>
      <xdr:rowOff>220980</xdr:rowOff>
    </xdr:to>
    <xdr:sp macro="" textlink="">
      <xdr:nvSpPr>
        <xdr:cNvPr id="3" name="正方形/長方形 2"/>
        <xdr:cNvSpPr/>
      </xdr:nvSpPr>
      <xdr:spPr>
        <a:xfrm>
          <a:off x="1905000" y="670560"/>
          <a:ext cx="5120640" cy="25908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rPr>
            <a:t>黄色セル部分に記載をお願いいたします</a:t>
          </a:r>
          <a:endParaRPr kumimoji="1" lang="en-US" altLang="ja-JP" sz="1400">
            <a:solidFill>
              <a:srgbClr val="FF0000"/>
            </a:solidFill>
          </a:endParaRPr>
        </a:p>
      </xdr:txBody>
    </xdr:sp>
    <xdr:clientData/>
  </xdr:twoCellAnchor>
  <xdr:twoCellAnchor>
    <xdr:from>
      <xdr:col>23</xdr:col>
      <xdr:colOff>340180</xdr:colOff>
      <xdr:row>1</xdr:row>
      <xdr:rowOff>40820</xdr:rowOff>
    </xdr:from>
    <xdr:to>
      <xdr:col>27</xdr:col>
      <xdr:colOff>2939143</xdr:colOff>
      <xdr:row>3</xdr:row>
      <xdr:rowOff>76230</xdr:rowOff>
    </xdr:to>
    <xdr:sp macro="" textlink="">
      <xdr:nvSpPr>
        <xdr:cNvPr id="4" name="角丸四角形吹き出し 3"/>
        <xdr:cNvSpPr/>
      </xdr:nvSpPr>
      <xdr:spPr>
        <a:xfrm>
          <a:off x="8477251" y="285749"/>
          <a:ext cx="4014106" cy="498052"/>
        </a:xfrm>
        <a:prstGeom prst="wedgeRoundRectCallout">
          <a:avLst>
            <a:gd name="adj1" fmla="val -87709"/>
            <a:gd name="adj2" fmla="val 12574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実績報告書（第４号様式）右上の申請日を記載してください。</a:t>
          </a:r>
        </a:p>
      </xdr:txBody>
    </xdr:sp>
    <xdr:clientData/>
  </xdr:twoCellAnchor>
  <xdr:twoCellAnchor>
    <xdr:from>
      <xdr:col>26</xdr:col>
      <xdr:colOff>21770</xdr:colOff>
      <xdr:row>3</xdr:row>
      <xdr:rowOff>176894</xdr:rowOff>
    </xdr:from>
    <xdr:to>
      <xdr:col>27</xdr:col>
      <xdr:colOff>2983532</xdr:colOff>
      <xdr:row>5</xdr:row>
      <xdr:rowOff>129571</xdr:rowOff>
    </xdr:to>
    <xdr:sp macro="" textlink="">
      <xdr:nvSpPr>
        <xdr:cNvPr id="5" name="角丸四角形吹き出し 4"/>
        <xdr:cNvSpPr/>
      </xdr:nvSpPr>
      <xdr:spPr>
        <a:xfrm>
          <a:off x="8229599" y="884465"/>
          <a:ext cx="3277447" cy="562277"/>
        </a:xfrm>
        <a:prstGeom prst="wedgeRoundRectCallout">
          <a:avLst>
            <a:gd name="adj1" fmla="val -65799"/>
            <a:gd name="adj2" fmla="val 4368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実績報告書（第４号様式）に記載した医療機関名、代表者名を記載してください。</a:t>
          </a:r>
        </a:p>
      </xdr:txBody>
    </xdr:sp>
    <xdr:clientData/>
  </xdr:twoCellAnchor>
  <xdr:twoCellAnchor>
    <xdr:from>
      <xdr:col>21</xdr:col>
      <xdr:colOff>212270</xdr:colOff>
      <xdr:row>5</xdr:row>
      <xdr:rowOff>231322</xdr:rowOff>
    </xdr:from>
    <xdr:to>
      <xdr:col>27</xdr:col>
      <xdr:colOff>2987525</xdr:colOff>
      <xdr:row>7</xdr:row>
      <xdr:rowOff>96370</xdr:rowOff>
    </xdr:to>
    <xdr:sp macro="" textlink="">
      <xdr:nvSpPr>
        <xdr:cNvPr id="6" name="角丸四角形吹き出し 5"/>
        <xdr:cNvSpPr/>
      </xdr:nvSpPr>
      <xdr:spPr>
        <a:xfrm>
          <a:off x="6841670" y="1548493"/>
          <a:ext cx="4669369" cy="474648"/>
        </a:xfrm>
        <a:prstGeom prst="wedgeRoundRectCallout">
          <a:avLst>
            <a:gd name="adj1" fmla="val -72143"/>
            <a:gd name="adj2" fmla="val 246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保険医療機関番号を記載してください。入念な確認をお願いします。</a:t>
          </a:r>
        </a:p>
      </xdr:txBody>
    </xdr:sp>
    <xdr:clientData/>
  </xdr:twoCellAnchor>
  <xdr:twoCellAnchor>
    <xdr:from>
      <xdr:col>23</xdr:col>
      <xdr:colOff>117020</xdr:colOff>
      <xdr:row>7</xdr:row>
      <xdr:rowOff>136072</xdr:rowOff>
    </xdr:from>
    <xdr:to>
      <xdr:col>27</xdr:col>
      <xdr:colOff>2984531</xdr:colOff>
      <xdr:row>9</xdr:row>
      <xdr:rowOff>20441</xdr:rowOff>
    </xdr:to>
    <xdr:sp macro="" textlink="">
      <xdr:nvSpPr>
        <xdr:cNvPr id="7" name="角丸四角形吹き出し 6"/>
        <xdr:cNvSpPr/>
      </xdr:nvSpPr>
      <xdr:spPr>
        <a:xfrm>
          <a:off x="7377791" y="2062843"/>
          <a:ext cx="4130254" cy="570169"/>
        </a:xfrm>
        <a:prstGeom prst="wedgeRoundRectCallout">
          <a:avLst>
            <a:gd name="adj1" fmla="val -96519"/>
            <a:gd name="adj2" fmla="val -47475"/>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郵便番号はハイフンを含めて</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英数小文字</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で記載してください。住所はマンション等の名称まで記載してください。</a:t>
          </a:r>
        </a:p>
      </xdr:txBody>
    </xdr:sp>
    <xdr:clientData/>
  </xdr:twoCellAnchor>
  <xdr:twoCellAnchor>
    <xdr:from>
      <xdr:col>17</xdr:col>
      <xdr:colOff>296635</xdr:colOff>
      <xdr:row>9</xdr:row>
      <xdr:rowOff>367393</xdr:rowOff>
    </xdr:from>
    <xdr:to>
      <xdr:col>27</xdr:col>
      <xdr:colOff>2988341</xdr:colOff>
      <xdr:row>12</xdr:row>
      <xdr:rowOff>83759</xdr:rowOff>
    </xdr:to>
    <xdr:sp macro="" textlink="">
      <xdr:nvSpPr>
        <xdr:cNvPr id="8" name="角丸四角形吹き出し 7"/>
        <xdr:cNvSpPr/>
      </xdr:nvSpPr>
      <xdr:spPr>
        <a:xfrm>
          <a:off x="5663292" y="2979964"/>
          <a:ext cx="5848563" cy="489252"/>
        </a:xfrm>
        <a:prstGeom prst="wedgeRoundRectCallout">
          <a:avLst>
            <a:gd name="adj1" fmla="val -59939"/>
            <a:gd name="adj2" fmla="val -15641"/>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メール不達等による連絡漏れを防ぐため、メールアドレスは、可能な限り複数記載してください</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。各メールアドレスの間は</a:t>
          </a:r>
          <a:r>
            <a:rPr kumimoji="1" lang="ja-JP" altLang="en-US" sz="1100" b="1" strike="noStrike" baseline="0">
              <a:solidFill>
                <a:sysClr val="windowText" lastClr="000000"/>
              </a:solidFill>
              <a:latin typeface="ＭＳ ゴシック" panose="020B0609070205080204" pitchFamily="49" charset="-128"/>
              <a:ea typeface="ＭＳ ゴシック" panose="020B0609070205080204" pitchFamily="49" charset="-128"/>
            </a:rPr>
            <a:t>全角１マス分のスペース</a:t>
          </a:r>
          <a:r>
            <a:rPr kumimoji="1" lang="ja-JP" altLang="en-US" sz="1100" strike="noStrike" baseline="0">
              <a:solidFill>
                <a:sysClr val="windowText" lastClr="000000"/>
              </a:solidFill>
              <a:latin typeface="ＭＳ ゴシック" panose="020B0609070205080204" pitchFamily="49" charset="-128"/>
              <a:ea typeface="ＭＳ ゴシック" panose="020B0609070205080204" pitchFamily="49" charset="-128"/>
            </a:rPr>
            <a:t>を空けて下さい。</a:t>
          </a:r>
        </a:p>
      </xdr:txBody>
    </xdr:sp>
    <xdr:clientData/>
  </xdr:twoCellAnchor>
  <xdr:twoCellAnchor>
    <xdr:from>
      <xdr:col>26</xdr:col>
      <xdr:colOff>89806</xdr:colOff>
      <xdr:row>12</xdr:row>
      <xdr:rowOff>176894</xdr:rowOff>
    </xdr:from>
    <xdr:to>
      <xdr:col>27</xdr:col>
      <xdr:colOff>2982988</xdr:colOff>
      <xdr:row>14</xdr:row>
      <xdr:rowOff>260804</xdr:rowOff>
    </xdr:to>
    <xdr:sp macro="" textlink="">
      <xdr:nvSpPr>
        <xdr:cNvPr id="9" name="角丸四角形吹き出し 8"/>
        <xdr:cNvSpPr/>
      </xdr:nvSpPr>
      <xdr:spPr>
        <a:xfrm>
          <a:off x="8297635" y="3562351"/>
          <a:ext cx="3208867" cy="693510"/>
        </a:xfrm>
        <a:prstGeom prst="wedgeRoundRectCallout">
          <a:avLst>
            <a:gd name="adj1" fmla="val -80850"/>
            <a:gd name="adj2" fmla="val 39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振込先については、間違いがないよう二重、三重のご確認をお願いします。</a:t>
          </a:r>
        </a:p>
      </xdr:txBody>
    </xdr:sp>
    <xdr:clientData/>
  </xdr:twoCellAnchor>
  <xdr:twoCellAnchor>
    <xdr:from>
      <xdr:col>24</xdr:col>
      <xdr:colOff>149679</xdr:colOff>
      <xdr:row>18</xdr:row>
      <xdr:rowOff>149678</xdr:rowOff>
    </xdr:from>
    <xdr:to>
      <xdr:col>27</xdr:col>
      <xdr:colOff>2513088</xdr:colOff>
      <xdr:row>20</xdr:row>
      <xdr:rowOff>31446</xdr:rowOff>
    </xdr:to>
    <xdr:sp macro="" textlink="">
      <xdr:nvSpPr>
        <xdr:cNvPr id="10" name="角丸四角形吹き出し 9"/>
        <xdr:cNvSpPr/>
      </xdr:nvSpPr>
      <xdr:spPr>
        <a:xfrm>
          <a:off x="8640536" y="5075464"/>
          <a:ext cx="3424766" cy="480482"/>
        </a:xfrm>
        <a:prstGeom prst="wedgeRoundRectCallout">
          <a:avLst>
            <a:gd name="adj1" fmla="val -59698"/>
            <a:gd name="adj2" fmla="val 6922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0" bIns="0" rtlCol="0" anchor="ctr" anchorCtr="0"/>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p>
      </xdr:txBody>
    </xdr:sp>
    <xdr:clientData/>
  </xdr:twoCellAnchor>
  <xdr:twoCellAnchor>
    <xdr:from>
      <xdr:col>27</xdr:col>
      <xdr:colOff>334735</xdr:colOff>
      <xdr:row>21</xdr:row>
      <xdr:rowOff>299357</xdr:rowOff>
    </xdr:from>
    <xdr:to>
      <xdr:col>27</xdr:col>
      <xdr:colOff>2987978</xdr:colOff>
      <xdr:row>26</xdr:row>
      <xdr:rowOff>249161</xdr:rowOff>
    </xdr:to>
    <xdr:sp macro="" textlink="">
      <xdr:nvSpPr>
        <xdr:cNvPr id="11" name="角丸四角形吹き出し 10"/>
        <xdr:cNvSpPr/>
      </xdr:nvSpPr>
      <xdr:spPr>
        <a:xfrm>
          <a:off x="8858249" y="6525986"/>
          <a:ext cx="2653243" cy="1517346"/>
        </a:xfrm>
        <a:prstGeom prst="wedgeRoundRectCallout">
          <a:avLst>
            <a:gd name="adj1" fmla="val -72773"/>
            <a:gd name="adj2" fmla="val 21159"/>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(1)</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においては、「確保した即応病床数」の黄色セルに割り当てられた即応病床数を、「申請時の受入患者数」の黄色セルに受入患者数を入力すると、病床使用率が表示されます。</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以上であることを確認してください。</a:t>
          </a:r>
        </a:p>
      </xdr:txBody>
    </xdr:sp>
    <xdr:clientData/>
  </xdr:twoCellAnchor>
  <xdr:twoCellAnchor>
    <xdr:from>
      <xdr:col>19</xdr:col>
      <xdr:colOff>87085</xdr:colOff>
      <xdr:row>31</xdr:row>
      <xdr:rowOff>103415</xdr:rowOff>
    </xdr:from>
    <xdr:to>
      <xdr:col>27</xdr:col>
      <xdr:colOff>1527175</xdr:colOff>
      <xdr:row>34</xdr:row>
      <xdr:rowOff>36890</xdr:rowOff>
    </xdr:to>
    <xdr:sp macro="" textlink="">
      <xdr:nvSpPr>
        <xdr:cNvPr id="12" name="角丸四角形吹き出し 11"/>
        <xdr:cNvSpPr/>
      </xdr:nvSpPr>
      <xdr:spPr>
        <a:xfrm>
          <a:off x="6085114" y="9062358"/>
          <a:ext cx="3965575" cy="880532"/>
        </a:xfrm>
        <a:prstGeom prst="wedgeRoundRectCallout">
          <a:avLst>
            <a:gd name="adj1" fmla="val -63460"/>
            <a:gd name="adj2" fmla="val 11337"/>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(2)</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においては、病床使用率</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％以上の要件は適用されず、補助基準額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補助上限額</a:t>
          </a:r>
          <a:r>
            <a:rPr kumimoji="1" lang="en-US" altLang="ja-JP" sz="1100">
              <a:solidFill>
                <a:schemeClr val="tx1"/>
              </a:solidFill>
              <a:latin typeface="ＭＳ ゴシック" panose="020B0609070205080204" pitchFamily="49" charset="-128"/>
              <a:ea typeface="ＭＳ ゴシック" panose="020B0609070205080204" pitchFamily="49" charset="-128"/>
            </a:rPr>
            <a:t>)</a:t>
          </a:r>
          <a:r>
            <a:rPr kumimoji="1" lang="ja-JP" altLang="en-US" sz="1100">
              <a:solidFill>
                <a:schemeClr val="tx1"/>
              </a:solidFill>
              <a:latin typeface="ＭＳ ゴシック" panose="020B0609070205080204" pitchFamily="49" charset="-128"/>
              <a:ea typeface="ＭＳ ゴシック" panose="020B0609070205080204" pitchFamily="49" charset="-128"/>
            </a:rPr>
            <a:t>の計算に当たって、「確保した即応病床数」がそのまま用いられます。</a:t>
          </a:r>
        </a:p>
      </xdr:txBody>
    </xdr:sp>
    <xdr:clientData/>
  </xdr:twoCellAnchor>
  <xdr:twoCellAnchor>
    <xdr:from>
      <xdr:col>26</xdr:col>
      <xdr:colOff>250371</xdr:colOff>
      <xdr:row>41</xdr:row>
      <xdr:rowOff>285749</xdr:rowOff>
    </xdr:from>
    <xdr:to>
      <xdr:col>27</xdr:col>
      <xdr:colOff>2975912</xdr:colOff>
      <xdr:row>46</xdr:row>
      <xdr:rowOff>88597</xdr:rowOff>
    </xdr:to>
    <xdr:sp macro="" textlink="">
      <xdr:nvSpPr>
        <xdr:cNvPr id="13" name="角丸四角形吹き出し 12"/>
        <xdr:cNvSpPr/>
      </xdr:nvSpPr>
      <xdr:spPr>
        <a:xfrm>
          <a:off x="8458200" y="12597492"/>
          <a:ext cx="3041226" cy="1468362"/>
        </a:xfrm>
        <a:prstGeom prst="wedgeRoundRectCallout">
          <a:avLst>
            <a:gd name="adj1" fmla="val -54320"/>
            <a:gd name="adj2" fmla="val 7529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chemeClr val="tx1"/>
              </a:solidFill>
              <a:latin typeface="ＭＳ ゴシック" panose="020B0609070205080204" pitchFamily="49" charset="-128"/>
              <a:ea typeface="ＭＳ ゴシック" panose="020B0609070205080204" pitchFamily="49" charset="-128"/>
            </a:rPr>
            <a:t>①「新型コロナ患者等の対応を行う医療従事者の人件費」（新型コロナ対応手当、新規職員雇用にかかる人件費等）について、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2/3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以上）</a:t>
          </a:r>
          <a:r>
            <a:rPr kumimoji="1" lang="ja-JP" altLang="en-US" sz="1100">
              <a:solidFill>
                <a:schemeClr val="tx1"/>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133349</xdr:colOff>
      <xdr:row>51</xdr:row>
      <xdr:rowOff>176893</xdr:rowOff>
    </xdr:from>
    <xdr:to>
      <xdr:col>27</xdr:col>
      <xdr:colOff>2971376</xdr:colOff>
      <xdr:row>54</xdr:row>
      <xdr:rowOff>286052</xdr:rowOff>
    </xdr:to>
    <xdr:sp macro="" textlink="">
      <xdr:nvSpPr>
        <xdr:cNvPr id="14" name="角丸四角形吹き出し 13"/>
        <xdr:cNvSpPr/>
      </xdr:nvSpPr>
      <xdr:spPr>
        <a:xfrm>
          <a:off x="8656863" y="13326836"/>
          <a:ext cx="2838027" cy="1175959"/>
        </a:xfrm>
        <a:prstGeom prst="wedgeRoundRectCallout">
          <a:avLst>
            <a:gd name="adj1" fmla="val -62167"/>
            <a:gd name="adj2" fmla="val -181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②「院内等での感染拡大防止対策や診療体制確保等に要する経費」について、</a:t>
          </a:r>
          <a:r>
            <a:rPr kumimoji="1" lang="ja-JP" altLang="en-US" sz="1100" b="1">
              <a:solidFill>
                <a:srgbClr val="FF0000"/>
              </a:solidFill>
              <a:latin typeface="ＭＳ ゴシック" panose="020B0609070205080204" pitchFamily="49" charset="-128"/>
              <a:ea typeface="ＭＳ ゴシック" panose="020B0609070205080204" pitchFamily="49" charset="-128"/>
            </a:rPr>
            <a:t>支出額（補助基準額</a:t>
          </a:r>
          <a:r>
            <a:rPr kumimoji="1" lang="en-US" altLang="ja-JP" sz="1100" b="1">
              <a:solidFill>
                <a:srgbClr val="FF0000"/>
              </a:solidFill>
              <a:latin typeface="ＭＳ ゴシック" panose="020B0609070205080204" pitchFamily="49" charset="-128"/>
              <a:ea typeface="ＭＳ ゴシック" panose="020B0609070205080204" pitchFamily="49" charset="-128"/>
            </a:rPr>
            <a:t>(a)</a:t>
          </a:r>
          <a:r>
            <a:rPr kumimoji="1" lang="ja-JP" altLang="en-US" sz="1100" b="1">
              <a:solidFill>
                <a:srgbClr val="FF0000"/>
              </a:solidFill>
              <a:latin typeface="ＭＳ ゴシック" panose="020B0609070205080204" pitchFamily="49" charset="-128"/>
              <a:ea typeface="ＭＳ ゴシック" panose="020B0609070205080204" pitchFamily="49" charset="-128"/>
            </a:rPr>
            <a:t>の</a:t>
          </a:r>
          <a:r>
            <a:rPr kumimoji="1" lang="en-US" altLang="ja-JP" sz="1100" b="1">
              <a:solidFill>
                <a:srgbClr val="FF0000"/>
              </a:solidFill>
              <a:latin typeface="ＭＳ ゴシック" panose="020B0609070205080204" pitchFamily="49" charset="-128"/>
              <a:ea typeface="ＭＳ ゴシック" panose="020B0609070205080204" pitchFamily="49" charset="-128"/>
            </a:rPr>
            <a:t>1/3</a:t>
          </a:r>
          <a:r>
            <a:rPr kumimoji="1" lang="ja-JP" altLang="en-US" sz="1100" b="1">
              <a:solidFill>
                <a:srgbClr val="FF0000"/>
              </a:solidFill>
              <a:latin typeface="ＭＳ ゴシック" panose="020B0609070205080204" pitchFamily="49" charset="-128"/>
              <a:ea typeface="ＭＳ ゴシック" panose="020B0609070205080204" pitchFamily="49" charset="-128"/>
            </a:rPr>
            <a:t>以下）</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を記載してください。</a:t>
          </a:r>
        </a:p>
      </xdr:txBody>
    </xdr:sp>
    <xdr:clientData/>
  </xdr:twoCellAnchor>
  <xdr:twoCellAnchor>
    <xdr:from>
      <xdr:col>27</xdr:col>
      <xdr:colOff>416378</xdr:colOff>
      <xdr:row>68</xdr:row>
      <xdr:rowOff>204108</xdr:rowOff>
    </xdr:from>
    <xdr:to>
      <xdr:col>27</xdr:col>
      <xdr:colOff>2987705</xdr:colOff>
      <xdr:row>73</xdr:row>
      <xdr:rowOff>264735</xdr:rowOff>
    </xdr:to>
    <xdr:sp macro="" textlink="">
      <xdr:nvSpPr>
        <xdr:cNvPr id="15" name="角丸四角形吹き出し 14"/>
        <xdr:cNvSpPr/>
      </xdr:nvSpPr>
      <xdr:spPr>
        <a:xfrm>
          <a:off x="8939892" y="18862222"/>
          <a:ext cx="2571327" cy="1149199"/>
        </a:xfrm>
        <a:prstGeom prst="wedgeRoundRectCallout">
          <a:avLst>
            <a:gd name="adj1" fmla="val -78449"/>
            <a:gd name="adj2" fmla="val 62518"/>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はい、又はいいえを選択してください。</a:t>
          </a:r>
          <a:r>
            <a:rPr kumimoji="1" lang="ja-JP" altLang="en-US" sz="1200" b="1">
              <a:solidFill>
                <a:srgbClr val="FF0000"/>
              </a:solidFill>
              <a:latin typeface="ＭＳ ゴシック" panose="020B0609070205080204" pitchFamily="49" charset="-128"/>
              <a:ea typeface="ＭＳ ゴシック" panose="020B0609070205080204" pitchFamily="49" charset="-128"/>
            </a:rPr>
            <a:t>補助を受けるために満たすことが必要な事項</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です。</a:t>
          </a:r>
        </a:p>
      </xdr:txBody>
    </xdr:sp>
    <xdr:clientData/>
  </xdr:twoCellAnchor>
  <xdr:twoCellAnchor>
    <xdr:from>
      <xdr:col>24</xdr:col>
      <xdr:colOff>286294</xdr:colOff>
      <xdr:row>74</xdr:row>
      <xdr:rowOff>244929</xdr:rowOff>
    </xdr:from>
    <xdr:to>
      <xdr:col>27</xdr:col>
      <xdr:colOff>2987524</xdr:colOff>
      <xdr:row>78</xdr:row>
      <xdr:rowOff>1815</xdr:rowOff>
    </xdr:to>
    <xdr:sp macro="" textlink="">
      <xdr:nvSpPr>
        <xdr:cNvPr id="16" name="角丸四角形吹き出し 15"/>
        <xdr:cNvSpPr/>
      </xdr:nvSpPr>
      <xdr:spPr>
        <a:xfrm>
          <a:off x="7862751" y="20296415"/>
          <a:ext cx="3648287" cy="758371"/>
        </a:xfrm>
        <a:prstGeom prst="wedgeRoundRectCallout">
          <a:avLst>
            <a:gd name="adj1" fmla="val -69686"/>
            <a:gd name="adj2" fmla="val 33842"/>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自動計算されますので、額を確認してください。この額が、実績報告書（第</a:t>
          </a:r>
          <a:r>
            <a:rPr kumimoji="1" lang="en-US" altLang="ja-JP" sz="1200">
              <a:solidFill>
                <a:schemeClr val="tx1"/>
              </a:solidFill>
              <a:latin typeface="ＭＳ ゴシック" panose="020B0609070205080204" pitchFamily="49" charset="-128"/>
              <a:ea typeface="ＭＳ ゴシック" panose="020B0609070205080204" pitchFamily="49" charset="-128"/>
            </a:rPr>
            <a:t>4</a:t>
          </a:r>
          <a:r>
            <a:rPr kumimoji="1" lang="ja-JP" altLang="en-US" sz="1200">
              <a:solidFill>
                <a:schemeClr val="tx1"/>
              </a:solidFill>
              <a:latin typeface="ＭＳ ゴシック" panose="020B0609070205080204" pitchFamily="49" charset="-128"/>
              <a:ea typeface="ＭＳ ゴシック" panose="020B0609070205080204" pitchFamily="49" charset="-128"/>
            </a:rPr>
            <a:t>号様式）の精算額に自動転記されますので、必ず確認してください。</a:t>
          </a:r>
        </a:p>
      </xdr:txBody>
    </xdr:sp>
    <xdr:clientData/>
  </xdr:twoCellAnchor>
  <xdr:twoCellAnchor>
    <xdr:from>
      <xdr:col>18</xdr:col>
      <xdr:colOff>87085</xdr:colOff>
      <xdr:row>36</xdr:row>
      <xdr:rowOff>718458</xdr:rowOff>
    </xdr:from>
    <xdr:to>
      <xdr:col>27</xdr:col>
      <xdr:colOff>2888076</xdr:colOff>
      <xdr:row>40</xdr:row>
      <xdr:rowOff>35378</xdr:rowOff>
    </xdr:to>
    <xdr:sp macro="" textlink="">
      <xdr:nvSpPr>
        <xdr:cNvPr id="17" name="角丸四角形吹き出し 16"/>
        <xdr:cNvSpPr/>
      </xdr:nvSpPr>
      <xdr:spPr>
        <a:xfrm>
          <a:off x="5769428" y="11157858"/>
          <a:ext cx="5642162" cy="971549"/>
        </a:xfrm>
        <a:prstGeom prst="wedgeRoundRectCallout">
          <a:avLst>
            <a:gd name="adj1" fmla="val -56769"/>
            <a:gd name="adj2" fmla="val -19570"/>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0" bIns="0" rtlCol="0" anchor="ctr"/>
        <a:lstStyle/>
        <a:p>
          <a:pPr algn="l"/>
          <a:r>
            <a:rPr kumimoji="1" lang="en-US" altLang="ja-JP" sz="1100">
              <a:solidFill>
                <a:schemeClr val="tx1"/>
              </a:solidFill>
              <a:latin typeface="ＭＳ ゴシック" panose="020B0609070205080204" pitchFamily="49" charset="-128"/>
              <a:ea typeface="ＭＳ ゴシック" panose="020B0609070205080204" pitchFamily="49" charset="-128"/>
            </a:rPr>
            <a:t>(3)</a:t>
          </a:r>
          <a:r>
            <a:rPr kumimoji="1" lang="ja-JP" altLang="en-US" sz="1100">
              <a:solidFill>
                <a:schemeClr val="tx1"/>
              </a:solidFill>
              <a:latin typeface="ＭＳ ゴシック" panose="020B0609070205080204" pitchFamily="49" charset="-128"/>
              <a:ea typeface="ＭＳ ゴシック" panose="020B0609070205080204" pitchFamily="49" charset="-128"/>
            </a:rPr>
            <a:t>においては、令和２年</a:t>
          </a:r>
          <a:r>
            <a:rPr kumimoji="1" lang="en-US" altLang="ja-JP" sz="1100">
              <a:solidFill>
                <a:schemeClr val="tx1"/>
              </a:solidFill>
              <a:latin typeface="ＭＳ ゴシック" panose="020B0609070205080204" pitchFamily="49" charset="-128"/>
              <a:ea typeface="ＭＳ ゴシック" panose="020B0609070205080204" pitchFamily="49" charset="-128"/>
            </a:rPr>
            <a:t>12</a:t>
          </a:r>
          <a:r>
            <a:rPr kumimoji="1" lang="ja-JP" altLang="en-US" sz="1100">
              <a:solidFill>
                <a:schemeClr val="tx1"/>
              </a:solidFill>
              <a:latin typeface="ＭＳ ゴシック" panose="020B0609070205080204" pitchFamily="49" charset="-128"/>
              <a:ea typeface="ＭＳ ゴシック" panose="020B0609070205080204" pitchFamily="49" charset="-128"/>
            </a:rPr>
            <a:t>月</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日から令和３年３月</a:t>
          </a:r>
          <a:r>
            <a:rPr kumimoji="1" lang="en-US" altLang="ja-JP" sz="1100">
              <a:solidFill>
                <a:schemeClr val="tx1"/>
              </a:solidFill>
              <a:latin typeface="ＭＳ ゴシック" panose="020B0609070205080204" pitchFamily="49" charset="-128"/>
              <a:ea typeface="ＭＳ ゴシック" panose="020B0609070205080204" pitchFamily="49" charset="-128"/>
            </a:rPr>
            <a:t>31</a:t>
          </a:r>
          <a:r>
            <a:rPr kumimoji="1" lang="ja-JP" altLang="en-US" sz="1100">
              <a:solidFill>
                <a:schemeClr val="tx1"/>
              </a:solidFill>
              <a:latin typeface="ＭＳ ゴシック" panose="020B0609070205080204" pitchFamily="49" charset="-128"/>
              <a:ea typeface="ＭＳ ゴシック" panose="020B0609070205080204" pitchFamily="49" charset="-128"/>
            </a:rPr>
            <a:t>日に緊急事態宣言が発令されていないが、令和３年４月１日以降に緊急事態宣言が発令された都道府県において、令和２年度緊急支援の補助を受けた「</a:t>
          </a:r>
          <a:r>
            <a:rPr kumimoji="1" lang="en-US" altLang="ja-JP" sz="1100">
              <a:solidFill>
                <a:schemeClr val="tx1"/>
              </a:solidFill>
              <a:latin typeface="ＭＳ ゴシック" panose="020B0609070205080204" pitchFamily="49" charset="-128"/>
              <a:ea typeface="ＭＳ ゴシック" panose="020B0609070205080204" pitchFamily="49" charset="-128"/>
            </a:rPr>
            <a:t>12</a:t>
          </a:r>
          <a:r>
            <a:rPr kumimoji="1" lang="ja-JP" altLang="en-US" sz="1100">
              <a:solidFill>
                <a:schemeClr val="tx1"/>
              </a:solidFill>
              <a:latin typeface="ＭＳ ゴシック" panose="020B0609070205080204" pitchFamily="49" charset="-128"/>
              <a:ea typeface="ＭＳ ゴシック" panose="020B0609070205080204" pitchFamily="49" charset="-128"/>
            </a:rPr>
            <a:t>月</a:t>
          </a:r>
          <a:r>
            <a:rPr kumimoji="1" lang="en-US" altLang="ja-JP" sz="1100">
              <a:solidFill>
                <a:schemeClr val="tx1"/>
              </a:solidFill>
              <a:latin typeface="ＭＳ ゴシック" panose="020B0609070205080204" pitchFamily="49" charset="-128"/>
              <a:ea typeface="ＭＳ ゴシック" panose="020B0609070205080204" pitchFamily="49" charset="-128"/>
            </a:rPr>
            <a:t>25</a:t>
          </a:r>
          <a:r>
            <a:rPr kumimoji="1" lang="ja-JP" altLang="en-US" sz="1100">
              <a:solidFill>
                <a:schemeClr val="tx1"/>
              </a:solidFill>
              <a:latin typeface="ＭＳ ゴシック" panose="020B0609070205080204" pitchFamily="49" charset="-128"/>
              <a:ea typeface="ＭＳ ゴシック" panose="020B0609070205080204" pitchFamily="49" charset="-128"/>
            </a:rPr>
            <a:t>日以降に新たに確保した即応病床」は、１床あたり「</a:t>
          </a:r>
          <a:r>
            <a:rPr kumimoji="1" lang="en-US" altLang="ja-JP" sz="1100">
              <a:solidFill>
                <a:schemeClr val="tx1"/>
              </a:solidFill>
              <a:latin typeface="ＭＳ ゴシック" panose="020B0609070205080204" pitchFamily="49" charset="-128"/>
              <a:ea typeface="ＭＳ ゴシック" panose="020B0609070205080204" pitchFamily="49" charset="-128"/>
            </a:rPr>
            <a:t>1,500</a:t>
          </a:r>
          <a:r>
            <a:rPr kumimoji="1" lang="ja-JP" altLang="en-US" sz="1100">
              <a:solidFill>
                <a:schemeClr val="tx1"/>
              </a:solidFill>
              <a:latin typeface="ＭＳ ゴシック" panose="020B0609070205080204" pitchFamily="49" charset="-128"/>
              <a:ea typeface="ＭＳ ゴシック" panose="020B0609070205080204" pitchFamily="49" charset="-128"/>
            </a:rPr>
            <a:t>千円」が補助基準額となります。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430307</xdr:colOff>
      <xdr:row>6</xdr:row>
      <xdr:rowOff>322728</xdr:rowOff>
    </xdr:from>
    <xdr:to>
      <xdr:col>4</xdr:col>
      <xdr:colOff>1703295</xdr:colOff>
      <xdr:row>7</xdr:row>
      <xdr:rowOff>627528</xdr:rowOff>
    </xdr:to>
    <xdr:sp macro="" textlink="">
      <xdr:nvSpPr>
        <xdr:cNvPr id="2" name="角丸四角形吹き出し 1"/>
        <xdr:cNvSpPr/>
      </xdr:nvSpPr>
      <xdr:spPr>
        <a:xfrm>
          <a:off x="4536142" y="2770093"/>
          <a:ext cx="3146612" cy="941294"/>
        </a:xfrm>
        <a:prstGeom prst="wedgeRoundRectCallout">
          <a:avLst>
            <a:gd name="adj1" fmla="val -66727"/>
            <a:gd name="adj2" fmla="val -95339"/>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実績報告書（第４号様式）別紙から自動転記されますので、金額に誤りがないか御確認ください。</a:t>
          </a:r>
        </a:p>
      </xdr:txBody>
    </xdr:sp>
    <xdr:clientData/>
  </xdr:twoCellAnchor>
  <xdr:twoCellAnchor>
    <xdr:from>
      <xdr:col>1</xdr:col>
      <xdr:colOff>1281953</xdr:colOff>
      <xdr:row>17</xdr:row>
      <xdr:rowOff>147021</xdr:rowOff>
    </xdr:from>
    <xdr:to>
      <xdr:col>2</xdr:col>
      <xdr:colOff>1792303</xdr:colOff>
      <xdr:row>19</xdr:row>
      <xdr:rowOff>242048</xdr:rowOff>
    </xdr:to>
    <xdr:sp macro="" textlink="">
      <xdr:nvSpPr>
        <xdr:cNvPr id="3" name="角丸四角形吹き出し 2"/>
        <xdr:cNvSpPr/>
      </xdr:nvSpPr>
      <xdr:spPr>
        <a:xfrm>
          <a:off x="1434353" y="7193280"/>
          <a:ext cx="2258468" cy="722556"/>
        </a:xfrm>
        <a:prstGeom prst="wedgeRoundRectCallout">
          <a:avLst>
            <a:gd name="adj1" fmla="val 58746"/>
            <a:gd name="adj2" fmla="val 1790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医療機関名を、所在地を記載してください。</a:t>
          </a:r>
        </a:p>
      </xdr:txBody>
    </xdr:sp>
    <xdr:clientData/>
  </xdr:twoCellAnchor>
  <xdr:twoCellAnchor>
    <xdr:from>
      <xdr:col>3</xdr:col>
      <xdr:colOff>9414</xdr:colOff>
      <xdr:row>23</xdr:row>
      <xdr:rowOff>123152</xdr:rowOff>
    </xdr:from>
    <xdr:to>
      <xdr:col>4</xdr:col>
      <xdr:colOff>648568</xdr:colOff>
      <xdr:row>24</xdr:row>
      <xdr:rowOff>166201</xdr:rowOff>
    </xdr:to>
    <xdr:sp macro="" textlink="">
      <xdr:nvSpPr>
        <xdr:cNvPr id="4" name="角丸四角形吹き出し 3"/>
        <xdr:cNvSpPr/>
      </xdr:nvSpPr>
      <xdr:spPr>
        <a:xfrm>
          <a:off x="4115249" y="9051999"/>
          <a:ext cx="2512778" cy="356814"/>
        </a:xfrm>
        <a:prstGeom prst="wedgeRoundRectCallout">
          <a:avLst>
            <a:gd name="adj1" fmla="val 43261"/>
            <a:gd name="adj2" fmla="val -79941"/>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tIns="0" rIns="0" bIns="0" rtlCol="0" anchor="ctr"/>
        <a:lstStyle/>
        <a:p>
          <a:pPr algn="l"/>
          <a:r>
            <a:rPr kumimoji="1" lang="ja-JP" altLang="en-US" sz="1200">
              <a:solidFill>
                <a:schemeClr val="tx1"/>
              </a:solidFill>
              <a:latin typeface="ＭＳ ゴシック" panose="020B0609070205080204" pitchFamily="49" charset="-128"/>
              <a:ea typeface="ＭＳ ゴシック" panose="020B0609070205080204" pitchFamily="49" charset="-128"/>
            </a:rPr>
            <a:t>代表者氏名を記載してください。</a:t>
          </a:r>
        </a:p>
      </xdr:txBody>
    </xdr:sp>
    <xdr:clientData/>
  </xdr:twoCellAnchor>
  <xdr:twoCellAnchor>
    <xdr:from>
      <xdr:col>2</xdr:col>
      <xdr:colOff>430305</xdr:colOff>
      <xdr:row>12</xdr:row>
      <xdr:rowOff>268940</xdr:rowOff>
    </xdr:from>
    <xdr:to>
      <xdr:col>3</xdr:col>
      <xdr:colOff>985747</xdr:colOff>
      <xdr:row>13</xdr:row>
      <xdr:rowOff>303790</xdr:rowOff>
    </xdr:to>
    <xdr:sp macro="" textlink="">
      <xdr:nvSpPr>
        <xdr:cNvPr id="5" name="角丸四角形吹き出し 4"/>
        <xdr:cNvSpPr/>
      </xdr:nvSpPr>
      <xdr:spPr>
        <a:xfrm>
          <a:off x="2330823" y="5746375"/>
          <a:ext cx="2760759" cy="348615"/>
        </a:xfrm>
        <a:prstGeom prst="wedgeRoundRectCallout">
          <a:avLst>
            <a:gd name="adj1" fmla="val -59392"/>
            <a:gd name="adj2" fmla="val 101398"/>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lIns="36000" tIns="0" rIns="0" bIns="0"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ja-JP" sz="1200">
              <a:solidFill>
                <a:schemeClr val="tx1"/>
              </a:solidFill>
              <a:effectLst/>
              <a:latin typeface="+mj-ea"/>
              <a:ea typeface="+mj-ea"/>
              <a:cs typeface="+mn-cs"/>
            </a:rPr>
            <a:t>実績報告書の提出日を記載してください。</a:t>
          </a:r>
          <a:endParaRPr kumimoji="1" lang="ja-JP" altLang="en-US" sz="1200">
            <a:solidFill>
              <a:schemeClr val="tx1"/>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558801</xdr:colOff>
      <xdr:row>13</xdr:row>
      <xdr:rowOff>177799</xdr:rowOff>
    </xdr:from>
    <xdr:ext cx="5232399" cy="1551609"/>
    <xdr:sp macro="" textlink="">
      <xdr:nvSpPr>
        <xdr:cNvPr id="2" name="テキスト ボックス 1"/>
        <xdr:cNvSpPr txBox="1"/>
      </xdr:nvSpPr>
      <xdr:spPr>
        <a:xfrm>
          <a:off x="558801" y="5081103"/>
          <a:ext cx="5232399" cy="1551609"/>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chemeClr val="tx1"/>
              </a:solidFill>
            </a:rPr>
            <a:t>実績報告書の別紙の</a:t>
          </a:r>
          <a:r>
            <a:rPr kumimoji="1" lang="en-US" altLang="ja-JP" sz="1400">
              <a:solidFill>
                <a:schemeClr val="tx1"/>
              </a:solidFill>
            </a:rPr>
            <a:t>Ⅳ②</a:t>
          </a:r>
          <a:r>
            <a:rPr kumimoji="1" lang="ja-JP" altLang="en-US" sz="1400">
              <a:solidFill>
                <a:schemeClr val="tx1"/>
              </a:solidFill>
            </a:rPr>
            <a:t>「令和</a:t>
          </a:r>
          <a:r>
            <a:rPr kumimoji="1" lang="en-US" altLang="ja-JP" sz="1400">
              <a:solidFill>
                <a:schemeClr val="tx1"/>
              </a:solidFill>
            </a:rPr>
            <a:t>3</a:t>
          </a:r>
          <a:r>
            <a:rPr kumimoji="1" lang="ja-JP" altLang="en-US" sz="1400">
              <a:solidFill>
                <a:schemeClr val="tx1"/>
              </a:solidFill>
            </a:rPr>
            <a:t>年</a:t>
          </a:r>
          <a:r>
            <a:rPr kumimoji="1" lang="en-US" altLang="ja-JP" sz="1400">
              <a:solidFill>
                <a:schemeClr val="tx1"/>
              </a:solidFill>
            </a:rPr>
            <a:t>4</a:t>
          </a:r>
          <a:r>
            <a:rPr kumimoji="1" lang="ja-JP" altLang="en-US" sz="1400">
              <a:solidFill>
                <a:schemeClr val="tx1"/>
              </a:solidFill>
            </a:rPr>
            <a:t>月</a:t>
          </a:r>
          <a:r>
            <a:rPr kumimoji="1" lang="en-US" altLang="ja-JP" sz="1400">
              <a:solidFill>
                <a:schemeClr val="tx1"/>
              </a:solidFill>
            </a:rPr>
            <a:t>1</a:t>
          </a:r>
          <a:r>
            <a:rPr kumimoji="1" lang="ja-JP" altLang="en-US" sz="1400">
              <a:solidFill>
                <a:schemeClr val="tx1"/>
              </a:solidFill>
            </a:rPr>
            <a:t>日から令和</a:t>
          </a:r>
          <a:r>
            <a:rPr kumimoji="1" lang="en-US" altLang="ja-JP" sz="1400">
              <a:solidFill>
                <a:schemeClr val="tx1"/>
              </a:solidFill>
            </a:rPr>
            <a:t>3</a:t>
          </a:r>
          <a:r>
            <a:rPr kumimoji="1" lang="ja-JP" altLang="en-US" sz="1400">
              <a:solidFill>
                <a:schemeClr val="tx1"/>
              </a:solidFill>
            </a:rPr>
            <a:t>年</a:t>
          </a:r>
          <a:r>
            <a:rPr kumimoji="1" lang="en-US" altLang="ja-JP" sz="1400">
              <a:solidFill>
                <a:srgbClr val="FF0000"/>
              </a:solidFill>
            </a:rPr>
            <a:t>6</a:t>
          </a:r>
          <a:r>
            <a:rPr kumimoji="1" lang="ja-JP" altLang="en-US" sz="1400">
              <a:solidFill>
                <a:srgbClr val="FF0000"/>
              </a:solidFill>
            </a:rPr>
            <a:t>月</a:t>
          </a:r>
          <a:r>
            <a:rPr kumimoji="1" lang="en-US" altLang="ja-JP" sz="1400">
              <a:solidFill>
                <a:srgbClr val="FF0000"/>
              </a:solidFill>
            </a:rPr>
            <a:t>30</a:t>
          </a:r>
          <a:r>
            <a:rPr kumimoji="1" lang="ja-JP" altLang="en-US" sz="1400">
              <a:solidFill>
                <a:srgbClr val="FF0000"/>
              </a:solidFill>
            </a:rPr>
            <a:t>日</a:t>
          </a:r>
          <a:r>
            <a:rPr kumimoji="1" lang="ja-JP" altLang="en-US" sz="1400">
              <a:solidFill>
                <a:schemeClr val="tx1"/>
              </a:solidFill>
            </a:rPr>
            <a:t>までにかかる院内等での感染拡大防止対策や診療体制確保等に要する経費」を記載してください。</a:t>
          </a:r>
          <a:endParaRPr kumimoji="1" lang="en-US" altLang="ja-JP" sz="1400">
            <a:solidFill>
              <a:schemeClr val="tx1"/>
            </a:solidFill>
          </a:endParaRPr>
        </a:p>
        <a:p>
          <a:r>
            <a:rPr kumimoji="1" lang="ja-JP" altLang="en-US" sz="1400">
              <a:solidFill>
                <a:schemeClr val="tx1"/>
              </a:solidFill>
            </a:rPr>
            <a:t>また、支出簿については、科目（賃金・報酬、謝金、会議費、旅費等）ごとに記載のうえ提出願います。</a:t>
          </a:r>
        </a:p>
      </xdr:txBody>
    </xdr:sp>
    <xdr:clientData/>
  </xdr:oneCellAnchor>
  <xdr:oneCellAnchor>
    <xdr:from>
      <xdr:col>0</xdr:col>
      <xdr:colOff>292100</xdr:colOff>
      <xdr:row>9</xdr:row>
      <xdr:rowOff>152400</xdr:rowOff>
    </xdr:from>
    <xdr:ext cx="5969000" cy="990599"/>
    <xdr:sp macro="" textlink="">
      <xdr:nvSpPr>
        <xdr:cNvPr id="3" name="テキスト ボックス 2"/>
        <xdr:cNvSpPr txBox="1"/>
      </xdr:nvSpPr>
      <xdr:spPr>
        <a:xfrm>
          <a:off x="292100" y="3365500"/>
          <a:ext cx="5969000" cy="990599"/>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solidFill>
                <a:schemeClr val="tx1"/>
              </a:solidFill>
            </a:rPr>
            <a:t>領収書（写し）に代わるものとして、本支出簿を提出することも可能です（一部の経費について領収書（写し）を提出し、残りの経費について本支出簿を提出することも可能）。その場合、領収書については、貴院で保管願います。</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事業リスト"/>
      <sheetName val="補助率"/>
      <sheetName val="入力規則"/>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view="pageBreakPreview" topLeftCell="A10" zoomScaleNormal="100" zoomScaleSheetLayoutView="100" workbookViewId="0">
      <selection activeCell="A21" sqref="A21"/>
    </sheetView>
  </sheetViews>
  <sheetFormatPr defaultColWidth="9" defaultRowHeight="18.75" customHeight="1" x14ac:dyDescent="0.15"/>
  <cols>
    <col min="1" max="6" width="10.5" style="1" customWidth="1"/>
    <col min="7" max="7" width="13" style="1" customWidth="1"/>
    <col min="8" max="8" width="10.5" style="1" customWidth="1"/>
    <col min="9" max="256" width="9" style="1"/>
    <col min="257" max="264" width="10.5" style="1" customWidth="1"/>
    <col min="265" max="512" width="9" style="1"/>
    <col min="513" max="520" width="10.5" style="1" customWidth="1"/>
    <col min="521" max="768" width="9" style="1"/>
    <col min="769" max="776" width="10.5" style="1" customWidth="1"/>
    <col min="777" max="1024" width="9" style="1"/>
    <col min="1025" max="1032" width="10.5" style="1" customWidth="1"/>
    <col min="1033" max="1280" width="9" style="1"/>
    <col min="1281" max="1288" width="10.5" style="1" customWidth="1"/>
    <col min="1289" max="1536" width="9" style="1"/>
    <col min="1537" max="1544" width="10.5" style="1" customWidth="1"/>
    <col min="1545" max="1792" width="9" style="1"/>
    <col min="1793" max="1800" width="10.5" style="1" customWidth="1"/>
    <col min="1801" max="2048" width="9" style="1"/>
    <col min="2049" max="2056" width="10.5" style="1" customWidth="1"/>
    <col min="2057" max="2304" width="9" style="1"/>
    <col min="2305" max="2312" width="10.5" style="1" customWidth="1"/>
    <col min="2313" max="2560" width="9" style="1"/>
    <col min="2561" max="2568" width="10.5" style="1" customWidth="1"/>
    <col min="2569" max="2816" width="9" style="1"/>
    <col min="2817" max="2824" width="10.5" style="1" customWidth="1"/>
    <col min="2825" max="3072" width="9" style="1"/>
    <col min="3073" max="3080" width="10.5" style="1" customWidth="1"/>
    <col min="3081" max="3328" width="9" style="1"/>
    <col min="3329" max="3336" width="10.5" style="1" customWidth="1"/>
    <col min="3337" max="3584" width="9" style="1"/>
    <col min="3585" max="3592" width="10.5" style="1" customWidth="1"/>
    <col min="3593" max="3840" width="9" style="1"/>
    <col min="3841" max="3848" width="10.5" style="1" customWidth="1"/>
    <col min="3849" max="4096" width="9" style="1"/>
    <col min="4097" max="4104" width="10.5" style="1" customWidth="1"/>
    <col min="4105" max="4352" width="9" style="1"/>
    <col min="4353" max="4360" width="10.5" style="1" customWidth="1"/>
    <col min="4361" max="4608" width="9" style="1"/>
    <col min="4609" max="4616" width="10.5" style="1" customWidth="1"/>
    <col min="4617" max="4864" width="9" style="1"/>
    <col min="4865" max="4872" width="10.5" style="1" customWidth="1"/>
    <col min="4873" max="5120" width="9" style="1"/>
    <col min="5121" max="5128" width="10.5" style="1" customWidth="1"/>
    <col min="5129" max="5376" width="9" style="1"/>
    <col min="5377" max="5384" width="10.5" style="1" customWidth="1"/>
    <col min="5385" max="5632" width="9" style="1"/>
    <col min="5633" max="5640" width="10.5" style="1" customWidth="1"/>
    <col min="5641" max="5888" width="9" style="1"/>
    <col min="5889" max="5896" width="10.5" style="1" customWidth="1"/>
    <col min="5897" max="6144" width="9" style="1"/>
    <col min="6145" max="6152" width="10.5" style="1" customWidth="1"/>
    <col min="6153" max="6400" width="9" style="1"/>
    <col min="6401" max="6408" width="10.5" style="1" customWidth="1"/>
    <col min="6409" max="6656" width="9" style="1"/>
    <col min="6657" max="6664" width="10.5" style="1" customWidth="1"/>
    <col min="6665" max="6912" width="9" style="1"/>
    <col min="6913" max="6920" width="10.5" style="1" customWidth="1"/>
    <col min="6921" max="7168" width="9" style="1"/>
    <col min="7169" max="7176" width="10.5" style="1" customWidth="1"/>
    <col min="7177" max="7424" width="9" style="1"/>
    <col min="7425" max="7432" width="10.5" style="1" customWidth="1"/>
    <col min="7433" max="7680" width="9" style="1"/>
    <col min="7681" max="7688" width="10.5" style="1" customWidth="1"/>
    <col min="7689" max="7936" width="9" style="1"/>
    <col min="7937" max="7944" width="10.5" style="1" customWidth="1"/>
    <col min="7945" max="8192" width="9" style="1"/>
    <col min="8193" max="8200" width="10.5" style="1" customWidth="1"/>
    <col min="8201" max="8448" width="9" style="1"/>
    <col min="8449" max="8456" width="10.5" style="1" customWidth="1"/>
    <col min="8457" max="8704" width="9" style="1"/>
    <col min="8705" max="8712" width="10.5" style="1" customWidth="1"/>
    <col min="8713" max="8960" width="9" style="1"/>
    <col min="8961" max="8968" width="10.5" style="1" customWidth="1"/>
    <col min="8969" max="9216" width="9" style="1"/>
    <col min="9217" max="9224" width="10.5" style="1" customWidth="1"/>
    <col min="9225" max="9472" width="9" style="1"/>
    <col min="9473" max="9480" width="10.5" style="1" customWidth="1"/>
    <col min="9481" max="9728" width="9" style="1"/>
    <col min="9729" max="9736" width="10.5" style="1" customWidth="1"/>
    <col min="9737" max="9984" width="9" style="1"/>
    <col min="9985" max="9992" width="10.5" style="1" customWidth="1"/>
    <col min="9993" max="10240" width="9" style="1"/>
    <col min="10241" max="10248" width="10.5" style="1" customWidth="1"/>
    <col min="10249" max="10496" width="9" style="1"/>
    <col min="10497" max="10504" width="10.5" style="1" customWidth="1"/>
    <col min="10505" max="10752" width="9" style="1"/>
    <col min="10753" max="10760" width="10.5" style="1" customWidth="1"/>
    <col min="10761" max="11008" width="9" style="1"/>
    <col min="11009" max="11016" width="10.5" style="1" customWidth="1"/>
    <col min="11017" max="11264" width="9" style="1"/>
    <col min="11265" max="11272" width="10.5" style="1" customWidth="1"/>
    <col min="11273" max="11520" width="9" style="1"/>
    <col min="11521" max="11528" width="10.5" style="1" customWidth="1"/>
    <col min="11529" max="11776" width="9" style="1"/>
    <col min="11777" max="11784" width="10.5" style="1" customWidth="1"/>
    <col min="11785" max="12032" width="9" style="1"/>
    <col min="12033" max="12040" width="10.5" style="1" customWidth="1"/>
    <col min="12041" max="12288" width="9" style="1"/>
    <col min="12289" max="12296" width="10.5" style="1" customWidth="1"/>
    <col min="12297" max="12544" width="9" style="1"/>
    <col min="12545" max="12552" width="10.5" style="1" customWidth="1"/>
    <col min="12553" max="12800" width="9" style="1"/>
    <col min="12801" max="12808" width="10.5" style="1" customWidth="1"/>
    <col min="12809" max="13056" width="9" style="1"/>
    <col min="13057" max="13064" width="10.5" style="1" customWidth="1"/>
    <col min="13065" max="13312" width="9" style="1"/>
    <col min="13313" max="13320" width="10.5" style="1" customWidth="1"/>
    <col min="13321" max="13568" width="9" style="1"/>
    <col min="13569" max="13576" width="10.5" style="1" customWidth="1"/>
    <col min="13577" max="13824" width="9" style="1"/>
    <col min="13825" max="13832" width="10.5" style="1" customWidth="1"/>
    <col min="13833" max="14080" width="9" style="1"/>
    <col min="14081" max="14088" width="10.5" style="1" customWidth="1"/>
    <col min="14089" max="14336" width="9" style="1"/>
    <col min="14337" max="14344" width="10.5" style="1" customWidth="1"/>
    <col min="14345" max="14592" width="9" style="1"/>
    <col min="14593" max="14600" width="10.5" style="1" customWidth="1"/>
    <col min="14601" max="14848" width="9" style="1"/>
    <col min="14849" max="14856" width="10.5" style="1" customWidth="1"/>
    <col min="14857" max="15104" width="9" style="1"/>
    <col min="15105" max="15112" width="10.5" style="1" customWidth="1"/>
    <col min="15113" max="15360" width="9" style="1"/>
    <col min="15361" max="15368" width="10.5" style="1" customWidth="1"/>
    <col min="15369" max="15616" width="9" style="1"/>
    <col min="15617" max="15624" width="10.5" style="1" customWidth="1"/>
    <col min="15625" max="15872" width="9" style="1"/>
    <col min="15873" max="15880" width="10.5" style="1" customWidth="1"/>
    <col min="15881" max="16128" width="9" style="1"/>
    <col min="16129" max="16136" width="10.5" style="1" customWidth="1"/>
    <col min="16137" max="16384" width="9" style="1"/>
  </cols>
  <sheetData>
    <row r="1" spans="1:8" ht="14.25" x14ac:dyDescent="0.15">
      <c r="A1" s="1" t="s">
        <v>43</v>
      </c>
      <c r="F1" s="83"/>
      <c r="G1" s="83"/>
    </row>
    <row r="2" spans="1:8" ht="14.25" x14ac:dyDescent="0.15">
      <c r="F2" s="84" t="s">
        <v>0</v>
      </c>
      <c r="G2" s="84"/>
    </row>
    <row r="4" spans="1:8" ht="14.25" x14ac:dyDescent="0.15">
      <c r="A4" s="1" t="s">
        <v>3</v>
      </c>
    </row>
    <row r="5" spans="1:8" ht="14.25" x14ac:dyDescent="0.15">
      <c r="D5" s="85"/>
      <c r="E5" s="85"/>
      <c r="F5" s="85"/>
      <c r="G5" s="85"/>
    </row>
    <row r="6" spans="1:8" ht="33" customHeight="1" x14ac:dyDescent="0.15">
      <c r="D6" s="85"/>
      <c r="E6" s="85"/>
      <c r="F6" s="85"/>
      <c r="G6" s="85"/>
    </row>
    <row r="7" spans="1:8" ht="14.25" x14ac:dyDescent="0.15">
      <c r="D7" s="23"/>
      <c r="E7" s="86" t="s">
        <v>1</v>
      </c>
      <c r="F7" s="86"/>
      <c r="G7" s="86"/>
    </row>
    <row r="8" spans="1:8" ht="14.25" x14ac:dyDescent="0.15">
      <c r="D8" s="23"/>
      <c r="E8" s="87" t="s">
        <v>2</v>
      </c>
      <c r="F8" s="87"/>
      <c r="G8" s="87"/>
    </row>
    <row r="9" spans="1:8" ht="41.25" customHeight="1" x14ac:dyDescent="0.15"/>
    <row r="11" spans="1:8" ht="14.25" x14ac:dyDescent="0.15">
      <c r="A11" s="88" t="s">
        <v>99</v>
      </c>
      <c r="B11" s="88"/>
      <c r="C11" s="88"/>
      <c r="D11" s="88"/>
      <c r="E11" s="88"/>
      <c r="F11" s="88"/>
      <c r="G11" s="88"/>
    </row>
    <row r="12" spans="1:8" ht="14.25" x14ac:dyDescent="0.15">
      <c r="A12" s="88"/>
      <c r="B12" s="88"/>
      <c r="C12" s="88"/>
      <c r="D12" s="88"/>
      <c r="E12" s="88"/>
      <c r="F12" s="88"/>
      <c r="G12" s="88"/>
    </row>
    <row r="13" spans="1:8" ht="37.5" customHeight="1" x14ac:dyDescent="0.15"/>
    <row r="14" spans="1:8" ht="14.25" x14ac:dyDescent="0.15">
      <c r="A14" s="82" t="s">
        <v>44</v>
      </c>
      <c r="B14" s="82"/>
      <c r="C14" s="82"/>
      <c r="D14" s="82"/>
      <c r="E14" s="82"/>
      <c r="F14" s="82"/>
      <c r="G14" s="82"/>
    </row>
    <row r="15" spans="1:8" ht="18.75" customHeight="1" x14ac:dyDescent="0.15">
      <c r="H15" s="1">
        <v>4</v>
      </c>
    </row>
    <row r="16" spans="1:8" ht="14.25" x14ac:dyDescent="0.15">
      <c r="A16" s="1" t="s">
        <v>45</v>
      </c>
      <c r="D16" s="4" t="s">
        <v>4</v>
      </c>
      <c r="E16" s="5">
        <f>'第4号様式（別紙）'!R78</f>
        <v>0</v>
      </c>
      <c r="F16" s="1" t="s">
        <v>5</v>
      </c>
    </row>
    <row r="18" spans="1:2" ht="14.25" x14ac:dyDescent="0.15">
      <c r="A18" s="1" t="s">
        <v>46</v>
      </c>
    </row>
    <row r="19" spans="1:2" ht="14.25" x14ac:dyDescent="0.15">
      <c r="A19" s="2"/>
    </row>
    <row r="20" spans="1:2" ht="14.25" x14ac:dyDescent="0.15">
      <c r="A20" s="1" t="s">
        <v>47</v>
      </c>
    </row>
    <row r="21" spans="1:2" ht="14.25" x14ac:dyDescent="0.15">
      <c r="A21" s="6" t="s">
        <v>67</v>
      </c>
    </row>
    <row r="25" spans="1:2" ht="14.25" x14ac:dyDescent="0.15">
      <c r="A25" s="1" t="s">
        <v>6</v>
      </c>
    </row>
    <row r="30" spans="1:2" ht="14.25" x14ac:dyDescent="0.15">
      <c r="B30" s="3"/>
    </row>
  </sheetData>
  <mergeCells count="7">
    <mergeCell ref="A14:G14"/>
    <mergeCell ref="F1:G1"/>
    <mergeCell ref="F2:G2"/>
    <mergeCell ref="D5:G6"/>
    <mergeCell ref="E7:G7"/>
    <mergeCell ref="E8:G8"/>
    <mergeCell ref="A11:G12"/>
  </mergeCells>
  <phoneticPr fontId="1"/>
  <pageMargins left="0.70866141732283472" right="0.70866141732283472" top="0.74803149606299213" bottom="0.74803149606299213" header="0.31496062992125984" footer="0.31496062992125984"/>
  <pageSetup paperSize="9" scale="11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D79"/>
  <sheetViews>
    <sheetView view="pageBreakPreview" topLeftCell="A16" zoomScale="85" zoomScaleNormal="100" zoomScaleSheetLayoutView="85" workbookViewId="0">
      <selection activeCell="B50" sqref="B50:AA51"/>
    </sheetView>
  </sheetViews>
  <sheetFormatPr defaultColWidth="4.625" defaultRowHeight="24" customHeight="1" x14ac:dyDescent="0.15"/>
  <cols>
    <col min="1" max="16384" width="4.625" style="7"/>
  </cols>
  <sheetData>
    <row r="1" spans="2:27" ht="19.149999999999999" customHeight="1" thickBot="1" x14ac:dyDescent="0.2">
      <c r="B1" s="7" t="s">
        <v>7</v>
      </c>
    </row>
    <row r="2" spans="2:27" ht="30" customHeight="1" thickBot="1" x14ac:dyDescent="0.2">
      <c r="B2" s="94" t="s">
        <v>100</v>
      </c>
      <c r="C2" s="95"/>
      <c r="D2" s="95"/>
      <c r="E2" s="95"/>
      <c r="F2" s="95"/>
      <c r="G2" s="95"/>
      <c r="H2" s="95"/>
      <c r="I2" s="95"/>
      <c r="J2" s="95"/>
      <c r="K2" s="95"/>
      <c r="L2" s="95"/>
      <c r="M2" s="95"/>
      <c r="N2" s="95"/>
      <c r="O2" s="95"/>
      <c r="P2" s="95"/>
      <c r="Q2" s="95"/>
      <c r="R2" s="95"/>
      <c r="S2" s="95"/>
      <c r="T2" s="95"/>
      <c r="U2" s="95"/>
      <c r="V2" s="95"/>
      <c r="W2" s="95"/>
      <c r="X2" s="95"/>
      <c r="Y2" s="95"/>
      <c r="Z2" s="95"/>
      <c r="AA2" s="96"/>
    </row>
    <row r="3" spans="2:27" ht="6.6" customHeight="1" x14ac:dyDescent="0.15"/>
    <row r="4" spans="2:27" ht="24" customHeight="1" x14ac:dyDescent="0.15">
      <c r="B4" s="8" t="s">
        <v>8</v>
      </c>
    </row>
    <row r="5" spans="2:27" ht="24" customHeight="1" x14ac:dyDescent="0.15">
      <c r="B5" s="89" t="s">
        <v>48</v>
      </c>
      <c r="C5" s="89"/>
      <c r="D5" s="89"/>
      <c r="E5" s="89"/>
      <c r="F5" s="89"/>
      <c r="G5" s="89"/>
      <c r="H5" s="89"/>
      <c r="I5" s="97" t="s">
        <v>9</v>
      </c>
      <c r="J5" s="98"/>
      <c r="K5" s="99"/>
      <c r="L5" s="99"/>
      <c r="M5" s="98" t="s">
        <v>10</v>
      </c>
      <c r="N5" s="98"/>
      <c r="O5" s="99"/>
      <c r="P5" s="99"/>
      <c r="Q5" s="98" t="s">
        <v>11</v>
      </c>
      <c r="R5" s="98"/>
      <c r="S5" s="99"/>
      <c r="T5" s="99"/>
      <c r="U5" s="98" t="s">
        <v>12</v>
      </c>
      <c r="V5" s="100"/>
    </row>
    <row r="6" spans="2:27" ht="24" customHeight="1" x14ac:dyDescent="0.15">
      <c r="B6" s="89" t="s">
        <v>13</v>
      </c>
      <c r="C6" s="89"/>
      <c r="D6" s="89"/>
      <c r="E6" s="89"/>
      <c r="F6" s="89"/>
      <c r="G6" s="89"/>
      <c r="H6" s="89"/>
      <c r="I6" s="90" t="s">
        <v>14</v>
      </c>
      <c r="J6" s="90"/>
      <c r="K6" s="91"/>
      <c r="L6" s="91"/>
      <c r="M6" s="91"/>
      <c r="N6" s="91"/>
      <c r="O6" s="91"/>
      <c r="P6" s="91"/>
      <c r="Q6" s="91"/>
      <c r="R6" s="91"/>
      <c r="S6" s="91"/>
      <c r="T6" s="91"/>
      <c r="U6" s="90" t="s">
        <v>15</v>
      </c>
      <c r="V6" s="90"/>
      <c r="W6" s="91"/>
      <c r="X6" s="91"/>
      <c r="Y6" s="91"/>
      <c r="Z6" s="91"/>
      <c r="AA6" s="92"/>
    </row>
    <row r="7" spans="2:27" ht="24" customHeight="1" x14ac:dyDescent="0.15">
      <c r="B7" s="89" t="s">
        <v>16</v>
      </c>
      <c r="C7" s="89"/>
      <c r="D7" s="89"/>
      <c r="E7" s="89"/>
      <c r="F7" s="89"/>
      <c r="G7" s="89"/>
      <c r="H7" s="89"/>
      <c r="I7" s="93"/>
      <c r="J7" s="91"/>
      <c r="K7" s="91"/>
      <c r="L7" s="91"/>
      <c r="M7" s="91"/>
      <c r="N7" s="91"/>
      <c r="O7" s="91"/>
      <c r="P7" s="91"/>
      <c r="Q7" s="91"/>
      <c r="R7" s="91"/>
      <c r="S7" s="91"/>
      <c r="T7" s="91"/>
      <c r="U7" s="91"/>
      <c r="V7" s="91"/>
      <c r="W7" s="91"/>
      <c r="X7" s="91"/>
      <c r="Y7" s="91"/>
      <c r="Z7" s="91"/>
      <c r="AA7" s="92"/>
    </row>
    <row r="8" spans="2:27" ht="30" customHeight="1" x14ac:dyDescent="0.15">
      <c r="B8" s="89" t="s">
        <v>17</v>
      </c>
      <c r="C8" s="89"/>
      <c r="D8" s="89"/>
      <c r="E8" s="89"/>
      <c r="F8" s="89"/>
      <c r="G8" s="89"/>
      <c r="H8" s="89"/>
      <c r="I8" s="111" t="s">
        <v>18</v>
      </c>
      <c r="J8" s="112"/>
      <c r="K8" s="112"/>
      <c r="L8" s="113"/>
      <c r="M8" s="113"/>
      <c r="N8" s="113"/>
      <c r="O8" s="113"/>
      <c r="P8" s="113"/>
      <c r="Q8" s="113"/>
      <c r="R8" s="113"/>
      <c r="S8" s="113"/>
      <c r="T8" s="113"/>
      <c r="U8" s="113"/>
      <c r="V8" s="113"/>
      <c r="W8" s="113"/>
      <c r="X8" s="113"/>
      <c r="Y8" s="113"/>
      <c r="Z8" s="113"/>
      <c r="AA8" s="114"/>
    </row>
    <row r="9" spans="2:27" ht="24" customHeight="1" x14ac:dyDescent="0.15">
      <c r="B9" s="89" t="s">
        <v>19</v>
      </c>
      <c r="C9" s="89"/>
      <c r="D9" s="89"/>
      <c r="E9" s="89"/>
      <c r="F9" s="89"/>
      <c r="G9" s="89"/>
      <c r="H9" s="89"/>
      <c r="I9" s="115"/>
      <c r="J9" s="115"/>
      <c r="K9" s="115"/>
      <c r="L9" s="115"/>
      <c r="M9" s="115"/>
      <c r="N9" s="115"/>
      <c r="O9" s="115"/>
      <c r="P9" s="115"/>
      <c r="Q9" s="115"/>
      <c r="R9" s="115"/>
      <c r="S9" s="115"/>
      <c r="T9" s="115"/>
      <c r="U9" s="115"/>
      <c r="V9" s="115"/>
      <c r="W9" s="115"/>
      <c r="X9" s="115"/>
      <c r="Y9" s="115"/>
      <c r="Z9" s="115"/>
      <c r="AA9" s="115"/>
    </row>
    <row r="10" spans="2:27" ht="30" customHeight="1" x14ac:dyDescent="0.15">
      <c r="B10" s="89" t="s">
        <v>20</v>
      </c>
      <c r="C10" s="89"/>
      <c r="D10" s="89"/>
      <c r="E10" s="89"/>
      <c r="F10" s="89"/>
      <c r="G10" s="89"/>
      <c r="H10" s="89"/>
      <c r="I10" s="116" t="s">
        <v>21</v>
      </c>
      <c r="J10" s="117"/>
      <c r="K10" s="118"/>
      <c r="L10" s="119"/>
      <c r="M10" s="119"/>
      <c r="N10" s="119"/>
      <c r="O10" s="119"/>
      <c r="P10" s="119"/>
      <c r="Q10" s="119"/>
      <c r="R10" s="119"/>
      <c r="S10" s="119"/>
      <c r="T10" s="120"/>
      <c r="U10" s="116" t="s">
        <v>22</v>
      </c>
      <c r="V10" s="117"/>
      <c r="W10" s="93"/>
      <c r="X10" s="91"/>
      <c r="Y10" s="91"/>
      <c r="Z10" s="91"/>
      <c r="AA10" s="92"/>
    </row>
    <row r="11" spans="2:27" ht="24" customHeight="1" x14ac:dyDescent="0.15">
      <c r="B11" s="101" t="s">
        <v>23</v>
      </c>
      <c r="C11" s="102"/>
      <c r="D11" s="102"/>
      <c r="E11" s="102"/>
      <c r="F11" s="102"/>
      <c r="G11" s="102"/>
      <c r="H11" s="103"/>
      <c r="I11" s="104"/>
      <c r="J11" s="105"/>
      <c r="K11" s="105"/>
      <c r="L11" s="105"/>
      <c r="M11" s="105"/>
      <c r="N11" s="105"/>
      <c r="O11" s="105"/>
      <c r="P11" s="105"/>
      <c r="Q11" s="105"/>
      <c r="R11" s="105"/>
      <c r="S11" s="105"/>
      <c r="T11" s="105"/>
      <c r="U11" s="105"/>
      <c r="V11" s="105"/>
      <c r="W11" s="105"/>
      <c r="X11" s="105"/>
      <c r="Y11" s="105"/>
      <c r="Z11" s="105"/>
      <c r="AA11" s="106"/>
    </row>
    <row r="12" spans="2:27" ht="6.6" customHeight="1" x14ac:dyDescent="0.15"/>
    <row r="13" spans="2:27" ht="24" customHeight="1" x14ac:dyDescent="0.15">
      <c r="B13" s="8" t="s">
        <v>24</v>
      </c>
    </row>
    <row r="14" spans="2:27" ht="24" customHeight="1" x14ac:dyDescent="0.15">
      <c r="B14" s="107" t="s">
        <v>25</v>
      </c>
      <c r="C14" s="108"/>
      <c r="D14" s="108"/>
      <c r="E14" s="109"/>
      <c r="F14" s="93"/>
      <c r="G14" s="91"/>
      <c r="H14" s="91"/>
      <c r="I14" s="91"/>
      <c r="J14" s="91"/>
      <c r="K14" s="91"/>
      <c r="L14" s="91"/>
      <c r="M14" s="91"/>
      <c r="N14" s="92"/>
      <c r="O14" s="110" t="s">
        <v>26</v>
      </c>
      <c r="P14" s="110"/>
      <c r="Q14" s="110"/>
      <c r="R14" s="110"/>
      <c r="S14" s="93"/>
      <c r="T14" s="91"/>
      <c r="U14" s="91"/>
      <c r="V14" s="91"/>
      <c r="W14" s="91"/>
      <c r="X14" s="91"/>
      <c r="Y14" s="91"/>
      <c r="Z14" s="91"/>
      <c r="AA14" s="92"/>
    </row>
    <row r="15" spans="2:27" ht="24" customHeight="1" x14ac:dyDescent="0.15">
      <c r="B15" s="110" t="s">
        <v>27</v>
      </c>
      <c r="C15" s="110"/>
      <c r="D15" s="110"/>
      <c r="E15" s="110"/>
      <c r="F15" s="93"/>
      <c r="G15" s="91"/>
      <c r="H15" s="91"/>
      <c r="I15" s="91"/>
      <c r="J15" s="91"/>
      <c r="K15" s="91"/>
      <c r="L15" s="91"/>
      <c r="M15" s="91"/>
      <c r="N15" s="92"/>
      <c r="O15" s="110" t="s">
        <v>28</v>
      </c>
      <c r="P15" s="110"/>
      <c r="Q15" s="110"/>
      <c r="R15" s="110"/>
      <c r="S15" s="93"/>
      <c r="T15" s="91"/>
      <c r="U15" s="91"/>
      <c r="V15" s="91"/>
      <c r="W15" s="91"/>
      <c r="X15" s="91"/>
      <c r="Y15" s="91"/>
      <c r="Z15" s="91"/>
      <c r="AA15" s="92"/>
    </row>
    <row r="16" spans="2:27" ht="24" customHeight="1" x14ac:dyDescent="0.15">
      <c r="B16" s="110" t="s">
        <v>29</v>
      </c>
      <c r="C16" s="110"/>
      <c r="D16" s="110"/>
      <c r="E16" s="110"/>
      <c r="F16" s="93"/>
      <c r="G16" s="91"/>
      <c r="H16" s="91"/>
      <c r="I16" s="91"/>
      <c r="J16" s="91"/>
      <c r="K16" s="91"/>
      <c r="L16" s="91"/>
      <c r="M16" s="91"/>
      <c r="N16" s="92"/>
      <c r="O16" s="110" t="s">
        <v>30</v>
      </c>
      <c r="P16" s="110"/>
      <c r="Q16" s="110"/>
      <c r="R16" s="110"/>
      <c r="S16" s="93"/>
      <c r="T16" s="91"/>
      <c r="U16" s="91"/>
      <c r="V16" s="91"/>
      <c r="W16" s="91"/>
      <c r="X16" s="91"/>
      <c r="Y16" s="91"/>
      <c r="Z16" s="91"/>
      <c r="AA16" s="92"/>
    </row>
    <row r="17" spans="1:30" ht="24" customHeight="1" x14ac:dyDescent="0.15">
      <c r="B17" s="110" t="s">
        <v>31</v>
      </c>
      <c r="C17" s="110"/>
      <c r="D17" s="110"/>
      <c r="E17" s="110"/>
      <c r="F17" s="93"/>
      <c r="G17" s="91"/>
      <c r="H17" s="91"/>
      <c r="I17" s="91"/>
      <c r="J17" s="91"/>
      <c r="K17" s="91"/>
      <c r="L17" s="91"/>
      <c r="M17" s="91"/>
      <c r="N17" s="92"/>
      <c r="O17" s="110" t="s">
        <v>32</v>
      </c>
      <c r="P17" s="110"/>
      <c r="Q17" s="110"/>
      <c r="R17" s="110"/>
      <c r="S17" s="93"/>
      <c r="T17" s="91"/>
      <c r="U17" s="91"/>
      <c r="V17" s="91"/>
      <c r="W17" s="91"/>
      <c r="X17" s="91"/>
      <c r="Y17" s="91"/>
      <c r="Z17" s="91"/>
      <c r="AA17" s="92"/>
    </row>
    <row r="18" spans="1:30" s="10" customFormat="1" ht="6.6" customHeight="1" x14ac:dyDescent="0.15">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row>
    <row r="19" spans="1:30" s="10" customFormat="1" ht="24" customHeight="1" x14ac:dyDescent="0.15">
      <c r="B19" s="8" t="s">
        <v>51</v>
      </c>
      <c r="C19" s="29"/>
      <c r="D19" s="29"/>
      <c r="E19" s="29"/>
      <c r="F19" s="29"/>
      <c r="G19" s="29"/>
      <c r="H19" s="29"/>
      <c r="I19" s="29"/>
      <c r="J19" s="29"/>
      <c r="K19" s="29"/>
      <c r="L19" s="29"/>
      <c r="M19" s="29"/>
      <c r="N19" s="29"/>
      <c r="O19" s="29"/>
      <c r="P19" s="29"/>
      <c r="Q19" s="29"/>
      <c r="R19" s="29"/>
      <c r="S19" s="29"/>
      <c r="T19" s="29"/>
      <c r="U19" s="29"/>
      <c r="V19" s="29"/>
      <c r="W19" s="29"/>
      <c r="X19" s="29"/>
      <c r="Y19" s="29"/>
      <c r="Z19" s="29"/>
      <c r="AA19" s="29"/>
    </row>
    <row r="20" spans="1:30" s="10" customFormat="1" ht="24" customHeight="1" x14ac:dyDescent="0.15">
      <c r="B20" s="121" t="s">
        <v>101</v>
      </c>
      <c r="C20" s="121"/>
      <c r="D20" s="121"/>
      <c r="E20" s="121"/>
      <c r="F20" s="121"/>
      <c r="G20" s="121"/>
      <c r="H20" s="121"/>
      <c r="I20" s="121"/>
      <c r="J20" s="121"/>
      <c r="K20" s="121"/>
      <c r="L20" s="121"/>
      <c r="M20" s="121"/>
      <c r="N20" s="121"/>
      <c r="O20" s="121"/>
      <c r="P20" s="121"/>
      <c r="Q20" s="121"/>
      <c r="R20" s="121"/>
      <c r="S20" s="121"/>
      <c r="T20" s="121"/>
      <c r="U20" s="121"/>
      <c r="V20" s="121"/>
      <c r="W20" s="122"/>
      <c r="X20" s="123"/>
      <c r="Y20" s="29"/>
      <c r="Z20" s="29"/>
      <c r="AA20" s="29"/>
    </row>
    <row r="21" spans="1:30" s="10" customFormat="1" ht="48.6" customHeight="1" x14ac:dyDescent="0.15">
      <c r="B21" s="121"/>
      <c r="C21" s="121"/>
      <c r="D21" s="121"/>
      <c r="E21" s="121"/>
      <c r="F21" s="121"/>
      <c r="G21" s="121"/>
      <c r="H21" s="121"/>
      <c r="I21" s="121"/>
      <c r="J21" s="121"/>
      <c r="K21" s="121"/>
      <c r="L21" s="121"/>
      <c r="M21" s="121"/>
      <c r="N21" s="121"/>
      <c r="O21" s="121"/>
      <c r="P21" s="121"/>
      <c r="Q21" s="121"/>
      <c r="R21" s="121"/>
      <c r="S21" s="121"/>
      <c r="T21" s="121"/>
      <c r="U21" s="121"/>
      <c r="V21" s="121"/>
      <c r="W21" s="124"/>
      <c r="X21" s="125"/>
      <c r="Y21" s="29"/>
      <c r="Z21" s="29"/>
      <c r="AA21" s="29"/>
    </row>
    <row r="22" spans="1:30" s="10" customFormat="1" ht="48.75" customHeight="1" x14ac:dyDescent="0.15">
      <c r="B22" s="121" t="s">
        <v>102</v>
      </c>
      <c r="C22" s="121"/>
      <c r="D22" s="121"/>
      <c r="E22" s="121"/>
      <c r="F22" s="121"/>
      <c r="G22" s="121"/>
      <c r="H22" s="121"/>
      <c r="I22" s="121"/>
      <c r="J22" s="121"/>
      <c r="K22" s="121"/>
      <c r="L22" s="121"/>
      <c r="M22" s="121"/>
      <c r="N22" s="121"/>
      <c r="O22" s="121"/>
      <c r="P22" s="121"/>
      <c r="Q22" s="121"/>
      <c r="R22" s="121"/>
      <c r="S22" s="121"/>
      <c r="T22" s="121"/>
      <c r="U22" s="121"/>
      <c r="V22" s="121"/>
      <c r="W22" s="126"/>
      <c r="X22" s="92"/>
      <c r="Y22" s="29"/>
      <c r="Z22" s="29"/>
      <c r="AA22" s="29"/>
      <c r="AD22" s="10" t="s">
        <v>75</v>
      </c>
    </row>
    <row r="23" spans="1:30" ht="8.25" customHeight="1" x14ac:dyDescent="0.15">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row>
    <row r="24" spans="1:30" ht="19.5" customHeight="1" x14ac:dyDescent="0.15">
      <c r="B24" s="130" t="s">
        <v>103</v>
      </c>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row>
    <row r="25" spans="1:30" ht="24" customHeight="1" x14ac:dyDescent="0.15">
      <c r="B25" s="107" t="s">
        <v>104</v>
      </c>
      <c r="C25" s="108"/>
      <c r="D25" s="108"/>
      <c r="E25" s="108"/>
      <c r="F25" s="108"/>
      <c r="G25" s="108"/>
      <c r="H25" s="108"/>
      <c r="I25" s="108"/>
      <c r="J25" s="108"/>
      <c r="K25" s="109"/>
      <c r="L25" s="127" t="s">
        <v>59</v>
      </c>
      <c r="M25" s="128"/>
      <c r="N25" s="128"/>
      <c r="O25" s="128"/>
      <c r="P25" s="128"/>
      <c r="Q25" s="128"/>
      <c r="R25" s="129"/>
      <c r="S25" s="11"/>
      <c r="T25" s="107" t="s">
        <v>52</v>
      </c>
      <c r="U25" s="108"/>
      <c r="V25" s="108"/>
      <c r="W25" s="108"/>
      <c r="X25" s="109"/>
      <c r="Y25" s="107" t="s">
        <v>65</v>
      </c>
      <c r="Z25" s="108"/>
      <c r="AA25" s="109"/>
    </row>
    <row r="26" spans="1:30" ht="24" customHeight="1" x14ac:dyDescent="0.15">
      <c r="B26" s="127" t="s">
        <v>53</v>
      </c>
      <c r="C26" s="128"/>
      <c r="D26" s="128"/>
      <c r="E26" s="128"/>
      <c r="F26" s="128"/>
      <c r="G26" s="128"/>
      <c r="H26" s="129"/>
      <c r="I26" s="143"/>
      <c r="J26" s="143"/>
      <c r="K26" s="30" t="s">
        <v>50</v>
      </c>
      <c r="L26" s="136">
        <f>IFERROR(IF(Y26&gt;=0.25,I26*15000000,0),0)</f>
        <v>0</v>
      </c>
      <c r="M26" s="137"/>
      <c r="N26" s="137"/>
      <c r="O26" s="137"/>
      <c r="P26" s="137"/>
      <c r="Q26" s="138" t="s">
        <v>49</v>
      </c>
      <c r="R26" s="139"/>
      <c r="S26" s="11"/>
      <c r="T26" s="93"/>
      <c r="U26" s="91"/>
      <c r="V26" s="92"/>
      <c r="W26" s="107" t="s">
        <v>50</v>
      </c>
      <c r="X26" s="109"/>
      <c r="Y26" s="140" t="e">
        <f>ROUND(T26/I26,3)</f>
        <v>#DIV/0!</v>
      </c>
      <c r="Z26" s="141"/>
      <c r="AA26" s="142"/>
    </row>
    <row r="27" spans="1:30" ht="24" customHeight="1" x14ac:dyDescent="0.15">
      <c r="B27" s="127" t="s">
        <v>54</v>
      </c>
      <c r="C27" s="128"/>
      <c r="D27" s="128"/>
      <c r="E27" s="128"/>
      <c r="F27" s="128"/>
      <c r="G27" s="128"/>
      <c r="H27" s="129"/>
      <c r="I27" s="143"/>
      <c r="J27" s="143"/>
      <c r="K27" s="30" t="s">
        <v>50</v>
      </c>
      <c r="L27" s="136">
        <f>IFERROR(IF(Y27&gt;=0.25,I27*4500000,0),0)</f>
        <v>0</v>
      </c>
      <c r="M27" s="137"/>
      <c r="N27" s="137"/>
      <c r="O27" s="137"/>
      <c r="P27" s="137"/>
      <c r="Q27" s="138" t="s">
        <v>49</v>
      </c>
      <c r="R27" s="139"/>
      <c r="S27" s="11"/>
      <c r="T27" s="93"/>
      <c r="U27" s="91"/>
      <c r="V27" s="92"/>
      <c r="W27" s="107" t="s">
        <v>50</v>
      </c>
      <c r="X27" s="109"/>
      <c r="Y27" s="140" t="e">
        <f>ROUND(T27/I27,3)</f>
        <v>#DIV/0!</v>
      </c>
      <c r="Z27" s="141"/>
      <c r="AA27" s="142"/>
    </row>
    <row r="28" spans="1:30" ht="24" customHeight="1" x14ac:dyDescent="0.15">
      <c r="B28" s="127" t="s">
        <v>55</v>
      </c>
      <c r="C28" s="128"/>
      <c r="D28" s="128"/>
      <c r="E28" s="128"/>
      <c r="F28" s="128"/>
      <c r="G28" s="128"/>
      <c r="H28" s="129"/>
      <c r="I28" s="143"/>
      <c r="J28" s="143"/>
      <c r="K28" s="30" t="s">
        <v>50</v>
      </c>
      <c r="L28" s="136">
        <f>IFERROR(IF(Y28&gt;=0.25,I28*4500000,0),0)</f>
        <v>0</v>
      </c>
      <c r="M28" s="137"/>
      <c r="N28" s="137"/>
      <c r="O28" s="137"/>
      <c r="P28" s="137"/>
      <c r="Q28" s="138" t="s">
        <v>49</v>
      </c>
      <c r="R28" s="139"/>
      <c r="S28" s="11"/>
      <c r="T28" s="93"/>
      <c r="U28" s="91"/>
      <c r="V28" s="92"/>
      <c r="W28" s="107" t="s">
        <v>50</v>
      </c>
      <c r="X28" s="109"/>
      <c r="Y28" s="140" t="e">
        <f>ROUND(T28/I28,3)</f>
        <v>#DIV/0!</v>
      </c>
      <c r="Z28" s="141"/>
      <c r="AA28" s="142"/>
    </row>
    <row r="29" spans="1:30" ht="14.25" customHeight="1" x14ac:dyDescent="0.15">
      <c r="A29" s="27"/>
      <c r="B29" s="98"/>
      <c r="C29" s="98"/>
      <c r="D29" s="98"/>
      <c r="E29" s="98"/>
      <c r="F29" s="98"/>
      <c r="G29" s="98"/>
      <c r="H29" s="98"/>
      <c r="I29" s="98"/>
      <c r="J29" s="98"/>
      <c r="K29" s="98"/>
      <c r="L29" s="148"/>
      <c r="M29" s="148"/>
      <c r="N29" s="148"/>
      <c r="O29" s="148"/>
      <c r="P29" s="148"/>
      <c r="Q29" s="149"/>
      <c r="R29" s="149"/>
      <c r="S29" s="11"/>
      <c r="T29" s="150" t="s">
        <v>66</v>
      </c>
      <c r="U29" s="150"/>
      <c r="V29" s="150"/>
      <c r="W29" s="150"/>
      <c r="X29" s="150"/>
      <c r="Y29" s="150"/>
      <c r="Z29" s="150"/>
      <c r="AA29" s="150"/>
    </row>
    <row r="30" spans="1:30" ht="6.6" customHeight="1" x14ac:dyDescent="0.15">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2"/>
    </row>
    <row r="31" spans="1:30" ht="23.25" customHeight="1" x14ac:dyDescent="0.15">
      <c r="B31" s="151" t="s">
        <v>109</v>
      </c>
      <c r="C31" s="151"/>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row>
    <row r="32" spans="1:30" ht="24.75" customHeight="1" x14ac:dyDescent="0.15">
      <c r="B32" s="107" t="s">
        <v>104</v>
      </c>
      <c r="C32" s="108"/>
      <c r="D32" s="108"/>
      <c r="E32" s="108"/>
      <c r="F32" s="108"/>
      <c r="G32" s="108"/>
      <c r="H32" s="108"/>
      <c r="I32" s="108"/>
      <c r="J32" s="108"/>
      <c r="K32" s="109"/>
      <c r="L32" s="127" t="s">
        <v>59</v>
      </c>
      <c r="M32" s="128"/>
      <c r="N32" s="128"/>
      <c r="O32" s="128"/>
      <c r="P32" s="128"/>
      <c r="Q32" s="128"/>
      <c r="R32" s="129"/>
      <c r="S32" s="11"/>
      <c r="T32" s="11"/>
      <c r="U32" s="11"/>
      <c r="V32" s="11"/>
      <c r="W32" s="11"/>
      <c r="X32" s="11"/>
      <c r="Y32" s="11"/>
      <c r="Z32" s="11"/>
      <c r="AA32" s="12"/>
    </row>
    <row r="33" spans="1:27" ht="24.75" customHeight="1" x14ac:dyDescent="0.15">
      <c r="B33" s="127" t="s">
        <v>53</v>
      </c>
      <c r="C33" s="128"/>
      <c r="D33" s="128"/>
      <c r="E33" s="128"/>
      <c r="F33" s="128"/>
      <c r="G33" s="128"/>
      <c r="H33" s="129"/>
      <c r="I33" s="134"/>
      <c r="J33" s="135"/>
      <c r="K33" s="30" t="s">
        <v>50</v>
      </c>
      <c r="L33" s="136">
        <f>IF(W22=AD22,I33*19500000,I33*18000000)</f>
        <v>0</v>
      </c>
      <c r="M33" s="137"/>
      <c r="N33" s="137"/>
      <c r="O33" s="137"/>
      <c r="P33" s="137"/>
      <c r="Q33" s="138" t="s">
        <v>49</v>
      </c>
      <c r="R33" s="139"/>
      <c r="S33" s="11"/>
      <c r="T33" s="11"/>
      <c r="U33" s="11"/>
      <c r="V33" s="11"/>
      <c r="W33" s="11"/>
      <c r="X33" s="11"/>
      <c r="Y33" s="11"/>
      <c r="Z33" s="11"/>
      <c r="AA33" s="12"/>
    </row>
    <row r="34" spans="1:27" ht="24.75" customHeight="1" x14ac:dyDescent="0.15">
      <c r="B34" s="127" t="s">
        <v>54</v>
      </c>
      <c r="C34" s="128"/>
      <c r="D34" s="128"/>
      <c r="E34" s="128"/>
      <c r="F34" s="128"/>
      <c r="G34" s="128"/>
      <c r="H34" s="129"/>
      <c r="I34" s="146"/>
      <c r="J34" s="146"/>
      <c r="K34" s="30" t="s">
        <v>50</v>
      </c>
      <c r="L34" s="136">
        <f>IF(W22=AD22,I34*9000000,I34*7500000)</f>
        <v>0</v>
      </c>
      <c r="M34" s="137"/>
      <c r="N34" s="137"/>
      <c r="O34" s="137"/>
      <c r="P34" s="137"/>
      <c r="Q34" s="138" t="s">
        <v>49</v>
      </c>
      <c r="R34" s="139"/>
      <c r="S34" s="11"/>
      <c r="T34" s="11"/>
      <c r="U34" s="11"/>
      <c r="V34" s="11"/>
      <c r="W34" s="11"/>
      <c r="X34" s="11"/>
      <c r="Y34" s="11"/>
      <c r="Z34" s="11"/>
      <c r="AA34" s="12"/>
    </row>
    <row r="35" spans="1:27" ht="24.75" customHeight="1" x14ac:dyDescent="0.15">
      <c r="B35" s="127" t="s">
        <v>74</v>
      </c>
      <c r="C35" s="128"/>
      <c r="D35" s="128"/>
      <c r="E35" s="128"/>
      <c r="F35" s="128"/>
      <c r="G35" s="128"/>
      <c r="H35" s="129"/>
      <c r="I35" s="146"/>
      <c r="J35" s="146"/>
      <c r="K35" s="30" t="s">
        <v>50</v>
      </c>
      <c r="L35" s="136">
        <f>I35*4500000</f>
        <v>0</v>
      </c>
      <c r="M35" s="137"/>
      <c r="N35" s="137"/>
      <c r="O35" s="137"/>
      <c r="P35" s="137"/>
      <c r="Q35" s="138" t="s">
        <v>49</v>
      </c>
      <c r="R35" s="139"/>
      <c r="S35" s="11"/>
      <c r="T35" s="11"/>
      <c r="U35" s="11"/>
      <c r="V35" s="11"/>
      <c r="W35" s="11"/>
      <c r="X35" s="11"/>
      <c r="Y35" s="11"/>
      <c r="Z35" s="11"/>
      <c r="AA35" s="12"/>
    </row>
    <row r="36" spans="1:27" ht="17.25" customHeight="1" x14ac:dyDescent="0.15">
      <c r="B36" s="71"/>
      <c r="C36" s="71"/>
      <c r="D36" s="71"/>
      <c r="E36" s="71"/>
      <c r="F36" s="71"/>
      <c r="G36" s="71"/>
      <c r="H36" s="71"/>
      <c r="I36" s="72"/>
      <c r="J36" s="72"/>
      <c r="K36" s="67"/>
      <c r="L36" s="68"/>
      <c r="M36" s="68"/>
      <c r="N36" s="68"/>
      <c r="O36" s="68"/>
      <c r="P36" s="68"/>
      <c r="Q36" s="69"/>
      <c r="R36" s="69"/>
      <c r="S36" s="11"/>
      <c r="T36" s="11"/>
      <c r="U36" s="11"/>
      <c r="V36" s="11"/>
      <c r="W36" s="11"/>
      <c r="X36" s="11"/>
      <c r="Y36" s="11"/>
      <c r="Z36" s="11"/>
      <c r="AA36" s="12"/>
    </row>
    <row r="37" spans="1:27" ht="58.5" customHeight="1" x14ac:dyDescent="0.15">
      <c r="A37" s="27"/>
      <c r="B37" s="193" t="s">
        <v>110</v>
      </c>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row>
    <row r="38" spans="1:27" ht="24" customHeight="1" x14ac:dyDescent="0.15">
      <c r="B38" s="107" t="s">
        <v>104</v>
      </c>
      <c r="C38" s="108"/>
      <c r="D38" s="108"/>
      <c r="E38" s="108"/>
      <c r="F38" s="108"/>
      <c r="G38" s="108"/>
      <c r="H38" s="108"/>
      <c r="I38" s="108"/>
      <c r="J38" s="108"/>
      <c r="K38" s="109"/>
      <c r="L38" s="127" t="s">
        <v>59</v>
      </c>
      <c r="M38" s="128"/>
      <c r="N38" s="128"/>
      <c r="O38" s="128"/>
      <c r="P38" s="128"/>
      <c r="Q38" s="128"/>
      <c r="R38" s="129"/>
      <c r="S38" s="11"/>
      <c r="T38" s="78"/>
      <c r="U38" s="78"/>
      <c r="V38" s="78"/>
      <c r="W38" s="79"/>
      <c r="X38" s="79"/>
      <c r="Y38" s="80"/>
      <c r="Z38" s="80"/>
      <c r="AA38" s="80"/>
    </row>
    <row r="39" spans="1:27" ht="24" customHeight="1" x14ac:dyDescent="0.15">
      <c r="B39" s="127" t="s">
        <v>53</v>
      </c>
      <c r="C39" s="128"/>
      <c r="D39" s="128"/>
      <c r="E39" s="128"/>
      <c r="F39" s="128"/>
      <c r="G39" s="128"/>
      <c r="H39" s="129"/>
      <c r="I39" s="134"/>
      <c r="J39" s="135"/>
      <c r="K39" s="70" t="s">
        <v>50</v>
      </c>
      <c r="L39" s="136">
        <f>IF(W22=AD22,I39*1500000,I39*0)</f>
        <v>0</v>
      </c>
      <c r="M39" s="137"/>
      <c r="N39" s="137"/>
      <c r="O39" s="137"/>
      <c r="P39" s="137"/>
      <c r="Q39" s="138" t="s">
        <v>49</v>
      </c>
      <c r="R39" s="139"/>
      <c r="S39" s="81"/>
      <c r="T39" s="180"/>
      <c r="U39" s="180"/>
      <c r="V39" s="180"/>
      <c r="W39" s="181"/>
      <c r="X39" s="181"/>
      <c r="Y39" s="182"/>
      <c r="Z39" s="182"/>
      <c r="AA39" s="182"/>
    </row>
    <row r="40" spans="1:27" ht="24" customHeight="1" x14ac:dyDescent="0.15">
      <c r="B40" s="127" t="s">
        <v>54</v>
      </c>
      <c r="C40" s="128"/>
      <c r="D40" s="128"/>
      <c r="E40" s="128"/>
      <c r="F40" s="128"/>
      <c r="G40" s="128"/>
      <c r="H40" s="129"/>
      <c r="I40" s="146"/>
      <c r="J40" s="146"/>
      <c r="K40" s="70" t="s">
        <v>50</v>
      </c>
      <c r="L40" s="136">
        <f>IF(W22=AD22,I40*1500000,I40*0)</f>
        <v>0</v>
      </c>
      <c r="M40" s="137"/>
      <c r="N40" s="137"/>
      <c r="O40" s="137"/>
      <c r="P40" s="137"/>
      <c r="Q40" s="138" t="s">
        <v>49</v>
      </c>
      <c r="R40" s="139"/>
      <c r="S40" s="81"/>
      <c r="T40" s="180"/>
      <c r="U40" s="180"/>
      <c r="V40" s="180"/>
      <c r="W40" s="181"/>
      <c r="X40" s="181"/>
      <c r="Y40" s="182"/>
      <c r="Z40" s="182"/>
      <c r="AA40" s="182"/>
    </row>
    <row r="41" spans="1:27" ht="17.25" customHeight="1" x14ac:dyDescent="0.15">
      <c r="B41" s="73"/>
      <c r="C41" s="73"/>
      <c r="D41" s="73"/>
      <c r="E41" s="73"/>
      <c r="F41" s="73"/>
      <c r="G41" s="73"/>
      <c r="H41" s="73"/>
      <c r="I41" s="74"/>
      <c r="J41" s="74"/>
      <c r="K41" s="75"/>
      <c r="L41" s="76"/>
      <c r="M41" s="76"/>
      <c r="N41" s="76"/>
      <c r="O41" s="76"/>
      <c r="P41" s="76"/>
      <c r="Q41" s="77"/>
      <c r="R41" s="77"/>
      <c r="S41" s="11"/>
      <c r="T41" s="11"/>
      <c r="U41" s="11"/>
      <c r="V41" s="11"/>
      <c r="W41" s="11"/>
      <c r="X41" s="11"/>
      <c r="Y41" s="11"/>
      <c r="Z41" s="11"/>
      <c r="AA41" s="12"/>
    </row>
    <row r="42" spans="1:27" ht="24.75" customHeight="1" x14ac:dyDescent="0.15">
      <c r="B42" s="107" t="s">
        <v>111</v>
      </c>
      <c r="C42" s="108"/>
      <c r="D42" s="108"/>
      <c r="E42" s="108"/>
      <c r="F42" s="108"/>
      <c r="G42" s="108"/>
      <c r="H42" s="108"/>
      <c r="I42" s="108"/>
      <c r="J42" s="108"/>
      <c r="K42" s="109"/>
      <c r="L42" s="136">
        <f>SUM(L26:P28,L33:P35,L39:P40)</f>
        <v>0</v>
      </c>
      <c r="M42" s="137"/>
      <c r="N42" s="137"/>
      <c r="O42" s="137"/>
      <c r="P42" s="137"/>
      <c r="Q42" s="138" t="s">
        <v>5</v>
      </c>
      <c r="R42" s="139"/>
      <c r="S42" s="11"/>
      <c r="T42" s="11"/>
      <c r="U42" s="11"/>
      <c r="V42" s="11"/>
      <c r="W42" s="11"/>
      <c r="X42" s="11"/>
      <c r="Y42" s="11"/>
      <c r="Z42" s="11"/>
      <c r="AA42" s="12"/>
    </row>
    <row r="43" spans="1:27" ht="24.75" customHeight="1" x14ac:dyDescent="0.15">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2"/>
    </row>
    <row r="44" spans="1:27" ht="24" customHeight="1" x14ac:dyDescent="0.15">
      <c r="B44" s="147" t="s">
        <v>76</v>
      </c>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row>
    <row r="45" spans="1:27" s="13" customFormat="1" ht="24" customHeight="1" x14ac:dyDescent="0.15">
      <c r="B45" s="144" t="s">
        <v>112</v>
      </c>
      <c r="C45" s="144"/>
      <c r="D45" s="144"/>
      <c r="E45" s="144"/>
      <c r="F45" s="144"/>
      <c r="G45" s="144"/>
      <c r="H45" s="144"/>
      <c r="I45" s="144"/>
      <c r="J45" s="144"/>
      <c r="K45" s="144"/>
      <c r="L45" s="144"/>
      <c r="M45" s="144"/>
      <c r="N45" s="144"/>
      <c r="O45" s="144"/>
      <c r="P45" s="144"/>
      <c r="Q45" s="144"/>
      <c r="R45" s="144"/>
      <c r="S45" s="144"/>
      <c r="T45" s="144"/>
      <c r="U45" s="144"/>
      <c r="V45" s="144"/>
      <c r="W45" s="144"/>
      <c r="X45" s="144"/>
      <c r="Y45" s="144"/>
      <c r="Z45" s="144"/>
      <c r="AA45" s="144"/>
    </row>
    <row r="46" spans="1:27" ht="30" customHeight="1" x14ac:dyDescent="0.15">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row>
    <row r="47" spans="1:27" ht="24" customHeight="1" x14ac:dyDescent="0.15">
      <c r="B47" s="110" t="s">
        <v>33</v>
      </c>
      <c r="C47" s="110"/>
      <c r="D47" s="110"/>
      <c r="E47" s="110"/>
      <c r="F47" s="110"/>
      <c r="G47" s="107" t="s">
        <v>34</v>
      </c>
      <c r="H47" s="108"/>
      <c r="I47" s="108"/>
      <c r="J47" s="108"/>
      <c r="K47" s="108"/>
      <c r="L47" s="108"/>
      <c r="M47" s="108"/>
      <c r="N47" s="108"/>
      <c r="O47" s="108"/>
      <c r="P47" s="108"/>
      <c r="Q47" s="108"/>
      <c r="R47" s="108"/>
      <c r="S47" s="108"/>
      <c r="T47" s="108"/>
      <c r="U47" s="108"/>
      <c r="V47" s="108"/>
      <c r="W47" s="109"/>
      <c r="X47" s="110" t="s">
        <v>35</v>
      </c>
      <c r="Y47" s="110"/>
      <c r="Z47" s="110"/>
      <c r="AA47" s="110"/>
    </row>
    <row r="48" spans="1:27" ht="30" customHeight="1" x14ac:dyDescent="0.15">
      <c r="B48" s="101" t="s">
        <v>56</v>
      </c>
      <c r="C48" s="102"/>
      <c r="D48" s="102"/>
      <c r="E48" s="102"/>
      <c r="F48" s="103"/>
      <c r="G48" s="118"/>
      <c r="H48" s="119"/>
      <c r="I48" s="119"/>
      <c r="J48" s="119"/>
      <c r="K48" s="119"/>
      <c r="L48" s="119"/>
      <c r="M48" s="119"/>
      <c r="N48" s="119"/>
      <c r="O48" s="119"/>
      <c r="P48" s="119"/>
      <c r="Q48" s="119"/>
      <c r="R48" s="119"/>
      <c r="S48" s="119"/>
      <c r="T48" s="119"/>
      <c r="U48" s="119"/>
      <c r="V48" s="119"/>
      <c r="W48" s="120"/>
      <c r="X48" s="104"/>
      <c r="Y48" s="105"/>
      <c r="Z48" s="105"/>
      <c r="AA48" s="106"/>
    </row>
    <row r="49" spans="2:27" ht="6" customHeight="1" x14ac:dyDescent="0.15">
      <c r="B49" s="8"/>
    </row>
    <row r="50" spans="2:27" s="13" customFormat="1" ht="24" customHeight="1" x14ac:dyDescent="0.15">
      <c r="B50" s="144" t="s">
        <v>113</v>
      </c>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row>
    <row r="51" spans="2:27" ht="10.5" customHeight="1" x14ac:dyDescent="0.15">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row>
    <row r="52" spans="2:27" ht="24" customHeight="1" x14ac:dyDescent="0.15">
      <c r="B52" s="107" t="s">
        <v>33</v>
      </c>
      <c r="C52" s="108"/>
      <c r="D52" s="108"/>
      <c r="E52" s="108"/>
      <c r="F52" s="109"/>
      <c r="G52" s="107" t="s">
        <v>34</v>
      </c>
      <c r="H52" s="108"/>
      <c r="I52" s="108"/>
      <c r="J52" s="108"/>
      <c r="K52" s="108"/>
      <c r="L52" s="108"/>
      <c r="M52" s="108"/>
      <c r="N52" s="108"/>
      <c r="O52" s="108"/>
      <c r="P52" s="108"/>
      <c r="Q52" s="108"/>
      <c r="R52" s="108"/>
      <c r="S52" s="108"/>
      <c r="T52" s="108"/>
      <c r="U52" s="108"/>
      <c r="V52" s="108"/>
      <c r="W52" s="109"/>
      <c r="X52" s="107" t="s">
        <v>35</v>
      </c>
      <c r="Y52" s="108"/>
      <c r="Z52" s="108"/>
      <c r="AA52" s="109"/>
    </row>
    <row r="53" spans="2:27" ht="30" customHeight="1" x14ac:dyDescent="0.15">
      <c r="B53" s="131" t="s">
        <v>36</v>
      </c>
      <c r="C53" s="132"/>
      <c r="D53" s="132"/>
      <c r="E53" s="132"/>
      <c r="F53" s="133"/>
      <c r="G53" s="118"/>
      <c r="H53" s="119"/>
      <c r="I53" s="119"/>
      <c r="J53" s="119"/>
      <c r="K53" s="119"/>
      <c r="L53" s="119"/>
      <c r="M53" s="119"/>
      <c r="N53" s="119"/>
      <c r="O53" s="119"/>
      <c r="P53" s="119"/>
      <c r="Q53" s="119"/>
      <c r="R53" s="119"/>
      <c r="S53" s="119"/>
      <c r="T53" s="119"/>
      <c r="U53" s="119"/>
      <c r="V53" s="119"/>
      <c r="W53" s="120"/>
      <c r="X53" s="104"/>
      <c r="Y53" s="105"/>
      <c r="Z53" s="105"/>
      <c r="AA53" s="106"/>
    </row>
    <row r="54" spans="2:27" ht="30" customHeight="1" x14ac:dyDescent="0.15">
      <c r="B54" s="131" t="s">
        <v>37</v>
      </c>
      <c r="C54" s="132"/>
      <c r="D54" s="132"/>
      <c r="E54" s="132"/>
      <c r="F54" s="133"/>
      <c r="G54" s="118"/>
      <c r="H54" s="119"/>
      <c r="I54" s="119"/>
      <c r="J54" s="119"/>
      <c r="K54" s="119"/>
      <c r="L54" s="119"/>
      <c r="M54" s="119"/>
      <c r="N54" s="119"/>
      <c r="O54" s="119"/>
      <c r="P54" s="119"/>
      <c r="Q54" s="119"/>
      <c r="R54" s="119"/>
      <c r="S54" s="119"/>
      <c r="T54" s="119"/>
      <c r="U54" s="119"/>
      <c r="V54" s="119"/>
      <c r="W54" s="120"/>
      <c r="X54" s="104"/>
      <c r="Y54" s="105"/>
      <c r="Z54" s="105"/>
      <c r="AA54" s="106"/>
    </row>
    <row r="55" spans="2:27" ht="30" customHeight="1" x14ac:dyDescent="0.15">
      <c r="B55" s="31" t="s">
        <v>57</v>
      </c>
      <c r="C55" s="32"/>
      <c r="D55" s="32"/>
      <c r="E55" s="32"/>
      <c r="F55" s="33"/>
      <c r="G55" s="34"/>
      <c r="H55" s="35"/>
      <c r="I55" s="35"/>
      <c r="J55" s="35"/>
      <c r="K55" s="35"/>
      <c r="L55" s="35"/>
      <c r="M55" s="35"/>
      <c r="N55" s="35"/>
      <c r="O55" s="35"/>
      <c r="P55" s="35"/>
      <c r="Q55" s="35"/>
      <c r="R55" s="35"/>
      <c r="S55" s="35"/>
      <c r="T55" s="35"/>
      <c r="U55" s="35"/>
      <c r="V55" s="35"/>
      <c r="W55" s="36"/>
      <c r="X55" s="152"/>
      <c r="Y55" s="153"/>
      <c r="Z55" s="153"/>
      <c r="AA55" s="154"/>
    </row>
    <row r="56" spans="2:27" ht="30" customHeight="1" x14ac:dyDescent="0.15">
      <c r="B56" s="31" t="s">
        <v>58</v>
      </c>
      <c r="C56" s="32"/>
      <c r="D56" s="32"/>
      <c r="E56" s="32"/>
      <c r="F56" s="33"/>
      <c r="G56" s="34"/>
      <c r="H56" s="35"/>
      <c r="I56" s="35"/>
      <c r="J56" s="35"/>
      <c r="K56" s="35"/>
      <c r="L56" s="35"/>
      <c r="M56" s="35"/>
      <c r="N56" s="35"/>
      <c r="O56" s="35"/>
      <c r="P56" s="35"/>
      <c r="Q56" s="35"/>
      <c r="R56" s="35"/>
      <c r="S56" s="35"/>
      <c r="T56" s="35"/>
      <c r="U56" s="35"/>
      <c r="V56" s="35"/>
      <c r="W56" s="36"/>
      <c r="X56" s="152"/>
      <c r="Y56" s="153"/>
      <c r="Z56" s="153"/>
      <c r="AA56" s="154"/>
    </row>
    <row r="57" spans="2:27" ht="30" customHeight="1" x14ac:dyDescent="0.15">
      <c r="B57" s="101" t="s">
        <v>38</v>
      </c>
      <c r="C57" s="102"/>
      <c r="D57" s="102"/>
      <c r="E57" s="102"/>
      <c r="F57" s="103"/>
      <c r="G57" s="118"/>
      <c r="H57" s="119"/>
      <c r="I57" s="119"/>
      <c r="J57" s="119"/>
      <c r="K57" s="119"/>
      <c r="L57" s="119"/>
      <c r="M57" s="119"/>
      <c r="N57" s="119"/>
      <c r="O57" s="119"/>
      <c r="P57" s="119"/>
      <c r="Q57" s="119"/>
      <c r="R57" s="119"/>
      <c r="S57" s="119"/>
      <c r="T57" s="119"/>
      <c r="U57" s="119"/>
      <c r="V57" s="119"/>
      <c r="W57" s="120"/>
      <c r="X57" s="104"/>
      <c r="Y57" s="105"/>
      <c r="Z57" s="105"/>
      <c r="AA57" s="106"/>
    </row>
    <row r="58" spans="2:27" ht="30" customHeight="1" x14ac:dyDescent="0.15">
      <c r="B58" s="101" t="s">
        <v>39</v>
      </c>
      <c r="C58" s="102"/>
      <c r="D58" s="102"/>
      <c r="E58" s="102"/>
      <c r="F58" s="103"/>
      <c r="G58" s="118"/>
      <c r="H58" s="119"/>
      <c r="I58" s="119"/>
      <c r="J58" s="119"/>
      <c r="K58" s="119"/>
      <c r="L58" s="119"/>
      <c r="M58" s="119"/>
      <c r="N58" s="119"/>
      <c r="O58" s="119"/>
      <c r="P58" s="119"/>
      <c r="Q58" s="119"/>
      <c r="R58" s="119"/>
      <c r="S58" s="119"/>
      <c r="T58" s="119"/>
      <c r="U58" s="119"/>
      <c r="V58" s="119"/>
      <c r="W58" s="120"/>
      <c r="X58" s="104"/>
      <c r="Y58" s="105"/>
      <c r="Z58" s="105"/>
      <c r="AA58" s="106"/>
    </row>
    <row r="59" spans="2:27" ht="30" customHeight="1" x14ac:dyDescent="0.15">
      <c r="B59" s="101" t="s">
        <v>40</v>
      </c>
      <c r="C59" s="102"/>
      <c r="D59" s="102"/>
      <c r="E59" s="102"/>
      <c r="F59" s="103"/>
      <c r="G59" s="118"/>
      <c r="H59" s="119"/>
      <c r="I59" s="119"/>
      <c r="J59" s="119"/>
      <c r="K59" s="119"/>
      <c r="L59" s="119"/>
      <c r="M59" s="119"/>
      <c r="N59" s="119"/>
      <c r="O59" s="119"/>
      <c r="P59" s="119"/>
      <c r="Q59" s="119"/>
      <c r="R59" s="119"/>
      <c r="S59" s="119"/>
      <c r="T59" s="119"/>
      <c r="U59" s="119"/>
      <c r="V59" s="119"/>
      <c r="W59" s="120"/>
      <c r="X59" s="104"/>
      <c r="Y59" s="105"/>
      <c r="Z59" s="105"/>
      <c r="AA59" s="106"/>
    </row>
    <row r="60" spans="2:27" ht="30" customHeight="1" x14ac:dyDescent="0.15">
      <c r="B60" s="101" t="s">
        <v>41</v>
      </c>
      <c r="C60" s="102"/>
      <c r="D60" s="102"/>
      <c r="E60" s="102"/>
      <c r="F60" s="103"/>
      <c r="G60" s="118"/>
      <c r="H60" s="119"/>
      <c r="I60" s="119"/>
      <c r="J60" s="119"/>
      <c r="K60" s="119"/>
      <c r="L60" s="119"/>
      <c r="M60" s="119"/>
      <c r="N60" s="119"/>
      <c r="O60" s="119"/>
      <c r="P60" s="119"/>
      <c r="Q60" s="119"/>
      <c r="R60" s="119"/>
      <c r="S60" s="119"/>
      <c r="T60" s="119"/>
      <c r="U60" s="119"/>
      <c r="V60" s="119"/>
      <c r="W60" s="120"/>
      <c r="X60" s="104"/>
      <c r="Y60" s="105"/>
      <c r="Z60" s="105"/>
      <c r="AA60" s="106"/>
    </row>
    <row r="61" spans="2:27" ht="30" customHeight="1" x14ac:dyDescent="0.15">
      <c r="B61" s="101" t="s">
        <v>42</v>
      </c>
      <c r="C61" s="102"/>
      <c r="D61" s="102"/>
      <c r="E61" s="102"/>
      <c r="F61" s="103"/>
      <c r="G61" s="118"/>
      <c r="H61" s="119"/>
      <c r="I61" s="119"/>
      <c r="J61" s="119"/>
      <c r="K61" s="119"/>
      <c r="L61" s="119"/>
      <c r="M61" s="119"/>
      <c r="N61" s="119"/>
      <c r="O61" s="119"/>
      <c r="P61" s="119"/>
      <c r="Q61" s="119"/>
      <c r="R61" s="119"/>
      <c r="S61" s="119"/>
      <c r="T61" s="119"/>
      <c r="U61" s="119"/>
      <c r="V61" s="119"/>
      <c r="W61" s="120"/>
      <c r="X61" s="104"/>
      <c r="Y61" s="105"/>
      <c r="Z61" s="105"/>
      <c r="AA61" s="106"/>
    </row>
    <row r="62" spans="2:27" ht="24" customHeight="1" x14ac:dyDescent="0.15">
      <c r="B62" s="131" t="s">
        <v>62</v>
      </c>
      <c r="C62" s="132"/>
      <c r="D62" s="132"/>
      <c r="E62" s="132"/>
      <c r="F62" s="132"/>
      <c r="G62" s="132"/>
      <c r="H62" s="132"/>
      <c r="I62" s="132"/>
      <c r="J62" s="132"/>
      <c r="K62" s="132"/>
      <c r="L62" s="132"/>
      <c r="M62" s="132"/>
      <c r="N62" s="132"/>
      <c r="O62" s="132"/>
      <c r="P62" s="132"/>
      <c r="Q62" s="132"/>
      <c r="R62" s="132"/>
      <c r="S62" s="132"/>
      <c r="T62" s="132"/>
      <c r="U62" s="132"/>
      <c r="V62" s="132"/>
      <c r="W62" s="133"/>
      <c r="X62" s="162">
        <f>SUM(X53:AA61)</f>
        <v>0</v>
      </c>
      <c r="Y62" s="163"/>
      <c r="Z62" s="163"/>
      <c r="AA62" s="164"/>
    </row>
    <row r="63" spans="2:27" ht="13.5" customHeight="1" x14ac:dyDescent="0.15">
      <c r="B63" s="32"/>
      <c r="C63" s="32"/>
      <c r="D63" s="32"/>
      <c r="E63" s="32"/>
      <c r="F63" s="32"/>
      <c r="G63" s="32"/>
      <c r="H63" s="32"/>
      <c r="I63" s="32"/>
      <c r="J63" s="32"/>
      <c r="K63" s="32"/>
      <c r="L63" s="32"/>
      <c r="M63" s="32"/>
      <c r="N63" s="32"/>
      <c r="O63" s="32"/>
      <c r="P63" s="32"/>
      <c r="Q63" s="32"/>
      <c r="R63" s="32"/>
      <c r="S63" s="32"/>
      <c r="T63" s="32"/>
      <c r="U63" s="32"/>
      <c r="V63" s="32"/>
      <c r="W63" s="32"/>
      <c r="X63" s="37"/>
      <c r="Y63" s="37"/>
      <c r="Z63" s="37"/>
      <c r="AA63" s="37"/>
    </row>
    <row r="64" spans="2:27" ht="24" customHeight="1" x14ac:dyDescent="0.15">
      <c r="B64" s="165" t="s">
        <v>63</v>
      </c>
      <c r="C64" s="165"/>
      <c r="D64" s="165"/>
      <c r="E64" s="165"/>
      <c r="F64" s="165"/>
      <c r="G64" s="165"/>
      <c r="H64" s="165"/>
      <c r="I64" s="165"/>
      <c r="J64" s="165"/>
      <c r="K64" s="165"/>
      <c r="L64" s="165"/>
      <c r="M64" s="165"/>
      <c r="N64" s="165"/>
      <c r="O64" s="165"/>
      <c r="P64" s="165"/>
      <c r="Q64" s="165"/>
      <c r="R64" s="165"/>
      <c r="S64" s="165"/>
      <c r="T64" s="165"/>
      <c r="U64" s="165"/>
      <c r="V64" s="165"/>
      <c r="W64" s="165"/>
      <c r="X64" s="166">
        <f>ROUND(L42/3,0)</f>
        <v>0</v>
      </c>
      <c r="Y64" s="166"/>
      <c r="Z64" s="166"/>
      <c r="AA64" s="166"/>
    </row>
    <row r="65" spans="2:27" ht="6.6" customHeight="1" x14ac:dyDescent="0.15">
      <c r="B65" s="21"/>
      <c r="C65" s="21"/>
      <c r="D65" s="21"/>
      <c r="E65" s="21"/>
      <c r="F65" s="21"/>
      <c r="G65" s="21"/>
      <c r="H65" s="21"/>
      <c r="I65" s="21"/>
      <c r="J65" s="21"/>
      <c r="K65" s="21"/>
      <c r="L65" s="21"/>
      <c r="M65" s="21"/>
      <c r="N65" s="21"/>
      <c r="O65" s="21"/>
      <c r="P65" s="21"/>
      <c r="Q65" s="21"/>
      <c r="R65" s="21"/>
      <c r="S65" s="21"/>
      <c r="T65" s="21"/>
      <c r="U65" s="21"/>
      <c r="V65" s="21"/>
      <c r="W65" s="21"/>
      <c r="X65" s="22"/>
      <c r="Y65" s="22"/>
      <c r="Z65" s="22"/>
      <c r="AA65" s="22"/>
    </row>
    <row r="66" spans="2:27" ht="24" customHeight="1" x14ac:dyDescent="0.15">
      <c r="B66" s="131" t="s">
        <v>64</v>
      </c>
      <c r="C66" s="132"/>
      <c r="D66" s="132"/>
      <c r="E66" s="132"/>
      <c r="F66" s="132"/>
      <c r="G66" s="132"/>
      <c r="H66" s="132"/>
      <c r="I66" s="132"/>
      <c r="J66" s="132"/>
      <c r="K66" s="132"/>
      <c r="L66" s="132"/>
      <c r="M66" s="132"/>
      <c r="N66" s="132"/>
      <c r="O66" s="132"/>
      <c r="P66" s="132"/>
      <c r="Q66" s="132"/>
      <c r="R66" s="132"/>
      <c r="S66" s="132"/>
      <c r="T66" s="132"/>
      <c r="U66" s="132"/>
      <c r="V66" s="132"/>
      <c r="W66" s="133"/>
      <c r="X66" s="155">
        <f>X48+MIN(X62,X64)</f>
        <v>0</v>
      </c>
      <c r="Y66" s="156"/>
      <c r="Z66" s="156"/>
      <c r="AA66" s="157"/>
    </row>
    <row r="67" spans="2:27" ht="24" customHeight="1" x14ac:dyDescent="0.15">
      <c r="B67" s="31" t="s">
        <v>68</v>
      </c>
      <c r="C67" s="32"/>
      <c r="D67" s="32"/>
      <c r="E67" s="32"/>
      <c r="F67" s="32"/>
      <c r="G67" s="32"/>
      <c r="H67" s="32"/>
      <c r="I67" s="32"/>
      <c r="J67" s="32"/>
      <c r="K67" s="32"/>
      <c r="L67" s="32"/>
      <c r="M67" s="32"/>
      <c r="N67" s="32"/>
      <c r="O67" s="32"/>
      <c r="P67" s="32"/>
      <c r="Q67" s="32"/>
      <c r="R67" s="32"/>
      <c r="S67" s="32"/>
      <c r="T67" s="32"/>
      <c r="U67" s="32"/>
      <c r="V67" s="32"/>
      <c r="W67" s="33"/>
      <c r="X67" s="155">
        <f>MIN(L42,X66)</f>
        <v>0</v>
      </c>
      <c r="Y67" s="156"/>
      <c r="Z67" s="156"/>
      <c r="AA67" s="157"/>
    </row>
    <row r="68" spans="2:27" ht="24" customHeight="1" x14ac:dyDescent="0.15">
      <c r="B68" s="158" t="s">
        <v>69</v>
      </c>
      <c r="C68" s="159"/>
      <c r="D68" s="159"/>
      <c r="E68" s="159"/>
      <c r="F68" s="159"/>
      <c r="G68" s="159"/>
      <c r="H68" s="159"/>
      <c r="I68" s="159"/>
      <c r="J68" s="159"/>
      <c r="K68" s="159"/>
      <c r="L68" s="159"/>
      <c r="M68" s="159"/>
      <c r="N68" s="159"/>
      <c r="O68" s="159"/>
      <c r="P68" s="159"/>
      <c r="Q68" s="159"/>
      <c r="R68" s="159"/>
      <c r="S68" s="159"/>
      <c r="T68" s="159"/>
      <c r="U68" s="159"/>
      <c r="V68" s="159"/>
      <c r="W68" s="160"/>
      <c r="X68" s="104"/>
      <c r="Y68" s="105"/>
      <c r="Z68" s="105"/>
      <c r="AA68" s="106"/>
    </row>
    <row r="69" spans="2:27" ht="25.15" customHeight="1" x14ac:dyDescent="0.15">
      <c r="B69" s="161" t="s">
        <v>72</v>
      </c>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row>
    <row r="70" spans="2:27" ht="6.6" customHeight="1" x14ac:dyDescent="0.15">
      <c r="B70" s="21"/>
      <c r="C70" s="21"/>
      <c r="D70" s="21"/>
      <c r="E70" s="21"/>
      <c r="F70" s="21"/>
      <c r="G70" s="21"/>
      <c r="H70" s="21"/>
      <c r="I70" s="21"/>
      <c r="J70" s="21"/>
      <c r="K70" s="21"/>
      <c r="L70" s="21"/>
      <c r="M70" s="21"/>
      <c r="N70" s="21"/>
      <c r="O70" s="21"/>
      <c r="P70" s="21"/>
      <c r="Q70" s="21"/>
      <c r="R70" s="21"/>
      <c r="S70" s="21"/>
      <c r="T70" s="21"/>
      <c r="U70" s="21"/>
      <c r="V70" s="21"/>
      <c r="W70" s="21"/>
      <c r="X70" s="22"/>
      <c r="Y70" s="22"/>
      <c r="Z70" s="22"/>
      <c r="AA70" s="22"/>
    </row>
    <row r="71" spans="2:27" ht="23.25" customHeight="1" x14ac:dyDescent="0.15">
      <c r="B71" s="131" t="s">
        <v>73</v>
      </c>
      <c r="C71" s="132"/>
      <c r="D71" s="132"/>
      <c r="E71" s="132"/>
      <c r="F71" s="132"/>
      <c r="G71" s="132"/>
      <c r="H71" s="132"/>
      <c r="I71" s="132"/>
      <c r="J71" s="132"/>
      <c r="K71" s="132"/>
      <c r="L71" s="132"/>
      <c r="M71" s="132"/>
      <c r="N71" s="132"/>
      <c r="O71" s="132"/>
      <c r="P71" s="132"/>
      <c r="Q71" s="132"/>
      <c r="R71" s="132"/>
      <c r="S71" s="132"/>
      <c r="T71" s="132"/>
      <c r="U71" s="132"/>
      <c r="V71" s="132"/>
      <c r="W71" s="133"/>
      <c r="X71" s="155">
        <f>X48+X62-X68</f>
        <v>0</v>
      </c>
      <c r="Y71" s="156"/>
      <c r="Z71" s="156"/>
      <c r="AA71" s="157"/>
    </row>
    <row r="72" spans="2:27" ht="24" customHeight="1" x14ac:dyDescent="0.15">
      <c r="B72" s="131" t="s">
        <v>70</v>
      </c>
      <c r="C72" s="132"/>
      <c r="D72" s="132"/>
      <c r="E72" s="132"/>
      <c r="F72" s="132"/>
      <c r="G72" s="132"/>
      <c r="H72" s="132"/>
      <c r="I72" s="132"/>
      <c r="J72" s="132"/>
      <c r="K72" s="132"/>
      <c r="L72" s="132"/>
      <c r="M72" s="132"/>
      <c r="N72" s="132"/>
      <c r="O72" s="132"/>
      <c r="P72" s="132"/>
      <c r="Q72" s="132"/>
      <c r="R72" s="132"/>
      <c r="S72" s="132"/>
      <c r="T72" s="132"/>
      <c r="U72" s="132"/>
      <c r="V72" s="132"/>
      <c r="W72" s="133"/>
      <c r="X72" s="155">
        <f>MIN(X67,X71)</f>
        <v>0</v>
      </c>
      <c r="Y72" s="156"/>
      <c r="Z72" s="156"/>
      <c r="AA72" s="157"/>
    </row>
    <row r="73" spans="2:27" ht="6.6" customHeight="1" x14ac:dyDescent="0.15">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row>
    <row r="74" spans="2:27" ht="24" customHeight="1" x14ac:dyDescent="0.15">
      <c r="B74" s="176" t="s">
        <v>60</v>
      </c>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row>
    <row r="75" spans="2:27" ht="24" customHeight="1" x14ac:dyDescent="0.15">
      <c r="B75" s="177" t="s">
        <v>77</v>
      </c>
      <c r="C75" s="178"/>
      <c r="D75" s="178"/>
      <c r="E75" s="178"/>
      <c r="F75" s="178"/>
      <c r="G75" s="178"/>
      <c r="H75" s="178"/>
      <c r="I75" s="178"/>
      <c r="J75" s="178"/>
      <c r="K75" s="178"/>
      <c r="L75" s="178"/>
      <c r="M75" s="178"/>
      <c r="N75" s="178"/>
      <c r="O75" s="178"/>
      <c r="P75" s="178"/>
      <c r="Q75" s="178"/>
      <c r="R75" s="178"/>
      <c r="S75" s="178"/>
      <c r="T75" s="178"/>
      <c r="U75" s="178"/>
      <c r="V75" s="178"/>
      <c r="W75" s="179"/>
      <c r="X75" s="115"/>
      <c r="Y75" s="115"/>
      <c r="Z75" s="115"/>
      <c r="AA75" s="115"/>
    </row>
    <row r="76" spans="2:27" ht="24" customHeight="1" x14ac:dyDescent="0.15">
      <c r="B76" s="167" t="s">
        <v>61</v>
      </c>
      <c r="C76" s="168"/>
      <c r="D76" s="168"/>
      <c r="E76" s="168"/>
      <c r="F76" s="168"/>
      <c r="G76" s="168"/>
      <c r="H76" s="168"/>
      <c r="I76" s="168"/>
      <c r="J76" s="168"/>
      <c r="K76" s="168"/>
      <c r="L76" s="168"/>
      <c r="M76" s="168"/>
      <c r="N76" s="168"/>
      <c r="O76" s="168"/>
      <c r="P76" s="168"/>
      <c r="Q76" s="168"/>
      <c r="R76" s="168"/>
      <c r="S76" s="168"/>
      <c r="T76" s="168"/>
      <c r="U76" s="168"/>
      <c r="V76" s="168"/>
      <c r="W76" s="169"/>
      <c r="X76" s="115"/>
      <c r="Y76" s="115"/>
      <c r="Z76" s="115"/>
      <c r="AA76" s="115"/>
    </row>
    <row r="77" spans="2:27" ht="6.6" customHeight="1" thickBot="1" x14ac:dyDescent="0.2"/>
    <row r="78" spans="2:27" ht="24" customHeight="1" thickBot="1" x14ac:dyDescent="0.2">
      <c r="B78" s="170" t="s">
        <v>71</v>
      </c>
      <c r="C78" s="171"/>
      <c r="D78" s="171"/>
      <c r="E78" s="171"/>
      <c r="F78" s="171"/>
      <c r="G78" s="171"/>
      <c r="H78" s="171"/>
      <c r="I78" s="171"/>
      <c r="J78" s="171"/>
      <c r="K78" s="171"/>
      <c r="L78" s="171"/>
      <c r="M78" s="171"/>
      <c r="N78" s="171"/>
      <c r="O78" s="171"/>
      <c r="P78" s="171"/>
      <c r="Q78" s="171"/>
      <c r="R78" s="172">
        <f>(ROUNDDOWN(X72,-3))</f>
        <v>0</v>
      </c>
      <c r="S78" s="173"/>
      <c r="T78" s="173"/>
      <c r="U78" s="173"/>
      <c r="V78" s="174" t="s">
        <v>5</v>
      </c>
      <c r="W78" s="175"/>
      <c r="AA78" s="12"/>
    </row>
    <row r="79" spans="2:27" ht="10.5" customHeight="1" x14ac:dyDescent="0.15"/>
  </sheetData>
  <mergeCells count="170">
    <mergeCell ref="Q39:R39"/>
    <mergeCell ref="T39:V39"/>
    <mergeCell ref="W39:X39"/>
    <mergeCell ref="Y39:AA39"/>
    <mergeCell ref="B40:H40"/>
    <mergeCell ref="I40:J40"/>
    <mergeCell ref="L40:P40"/>
    <mergeCell ref="Q40:R40"/>
    <mergeCell ref="T40:V40"/>
    <mergeCell ref="W40:X40"/>
    <mergeCell ref="Y40:AA40"/>
    <mergeCell ref="B76:W76"/>
    <mergeCell ref="X76:AA76"/>
    <mergeCell ref="B78:Q78"/>
    <mergeCell ref="R78:U78"/>
    <mergeCell ref="V78:W78"/>
    <mergeCell ref="B71:W71"/>
    <mergeCell ref="X71:AA71"/>
    <mergeCell ref="B72:W72"/>
    <mergeCell ref="X72:AA72"/>
    <mergeCell ref="B74:AA74"/>
    <mergeCell ref="B75:W75"/>
    <mergeCell ref="X75:AA75"/>
    <mergeCell ref="X53:AA53"/>
    <mergeCell ref="B48:F48"/>
    <mergeCell ref="G48:W48"/>
    <mergeCell ref="B66:W66"/>
    <mergeCell ref="X66:AA66"/>
    <mergeCell ref="X67:AA67"/>
    <mergeCell ref="B68:W68"/>
    <mergeCell ref="X68:AA68"/>
    <mergeCell ref="B69:AA69"/>
    <mergeCell ref="B61:F61"/>
    <mergeCell ref="G61:W61"/>
    <mergeCell ref="X61:AA61"/>
    <mergeCell ref="B62:W62"/>
    <mergeCell ref="X62:AA62"/>
    <mergeCell ref="B64:W64"/>
    <mergeCell ref="X64:AA64"/>
    <mergeCell ref="B59:F59"/>
    <mergeCell ref="G59:W59"/>
    <mergeCell ref="X59:AA59"/>
    <mergeCell ref="B60:F60"/>
    <mergeCell ref="G60:W60"/>
    <mergeCell ref="X60:AA60"/>
    <mergeCell ref="B54:F54"/>
    <mergeCell ref="G54:W54"/>
    <mergeCell ref="X54:AA54"/>
    <mergeCell ref="X55:AA55"/>
    <mergeCell ref="B57:F57"/>
    <mergeCell ref="G57:W57"/>
    <mergeCell ref="X58:AA58"/>
    <mergeCell ref="B58:F58"/>
    <mergeCell ref="G58:W58"/>
    <mergeCell ref="X56:AA56"/>
    <mergeCell ref="X57:AA57"/>
    <mergeCell ref="B33:H33"/>
    <mergeCell ref="Y28:AA28"/>
    <mergeCell ref="B29:K29"/>
    <mergeCell ref="L29:P29"/>
    <mergeCell ref="Q29:R29"/>
    <mergeCell ref="T29:AA29"/>
    <mergeCell ref="B28:H28"/>
    <mergeCell ref="I28:J28"/>
    <mergeCell ref="L28:P28"/>
    <mergeCell ref="Q28:R28"/>
    <mergeCell ref="T28:V28"/>
    <mergeCell ref="W28:X28"/>
    <mergeCell ref="B31:AA31"/>
    <mergeCell ref="G47:W47"/>
    <mergeCell ref="X47:AA47"/>
    <mergeCell ref="B50:AA51"/>
    <mergeCell ref="B52:F52"/>
    <mergeCell ref="G52:W52"/>
    <mergeCell ref="X52:AA52"/>
    <mergeCell ref="L35:P35"/>
    <mergeCell ref="Q35:R35"/>
    <mergeCell ref="B34:H34"/>
    <mergeCell ref="I34:J34"/>
    <mergeCell ref="L34:P34"/>
    <mergeCell ref="Q34:R34"/>
    <mergeCell ref="B35:H35"/>
    <mergeCell ref="I35:J35"/>
    <mergeCell ref="B42:K42"/>
    <mergeCell ref="L42:P42"/>
    <mergeCell ref="Q42:R42"/>
    <mergeCell ref="B44:AA44"/>
    <mergeCell ref="B37:AA37"/>
    <mergeCell ref="B38:K38"/>
    <mergeCell ref="L38:R38"/>
    <mergeCell ref="B39:H39"/>
    <mergeCell ref="I39:J39"/>
    <mergeCell ref="L39:P39"/>
    <mergeCell ref="B53:F53"/>
    <mergeCell ref="G53:W53"/>
    <mergeCell ref="I33:J33"/>
    <mergeCell ref="L33:P33"/>
    <mergeCell ref="Q33:R33"/>
    <mergeCell ref="B32:K32"/>
    <mergeCell ref="L32:R32"/>
    <mergeCell ref="Y26:AA26"/>
    <mergeCell ref="B27:H27"/>
    <mergeCell ref="I27:J27"/>
    <mergeCell ref="L27:P27"/>
    <mergeCell ref="Q27:R27"/>
    <mergeCell ref="W27:X27"/>
    <mergeCell ref="Y27:AA27"/>
    <mergeCell ref="T26:V26"/>
    <mergeCell ref="T27:V27"/>
    <mergeCell ref="B26:H26"/>
    <mergeCell ref="I26:J26"/>
    <mergeCell ref="L26:P26"/>
    <mergeCell ref="Q26:R26"/>
    <mergeCell ref="W26:X26"/>
    <mergeCell ref="X48:AA48"/>
    <mergeCell ref="B45:AA46"/>
    <mergeCell ref="B47:F47"/>
    <mergeCell ref="Y25:AA25"/>
    <mergeCell ref="B17:E17"/>
    <mergeCell ref="F17:N17"/>
    <mergeCell ref="O17:R17"/>
    <mergeCell ref="S17:AA17"/>
    <mergeCell ref="B15:E15"/>
    <mergeCell ref="F15:N15"/>
    <mergeCell ref="O15:R15"/>
    <mergeCell ref="S15:AA15"/>
    <mergeCell ref="B16:E16"/>
    <mergeCell ref="F16:N16"/>
    <mergeCell ref="O16:R16"/>
    <mergeCell ref="S16:AA16"/>
    <mergeCell ref="B20:V21"/>
    <mergeCell ref="W20:X21"/>
    <mergeCell ref="B22:V22"/>
    <mergeCell ref="W22:X22"/>
    <mergeCell ref="B25:K25"/>
    <mergeCell ref="L25:R25"/>
    <mergeCell ref="T25:X25"/>
    <mergeCell ref="B24:AA24"/>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B6:H6"/>
    <mergeCell ref="I6:J6"/>
    <mergeCell ref="K6:T6"/>
    <mergeCell ref="U6:V6"/>
    <mergeCell ref="W6:AA6"/>
    <mergeCell ref="B7:H7"/>
    <mergeCell ref="I7:AA7"/>
    <mergeCell ref="B2:AA2"/>
    <mergeCell ref="B5:H5"/>
    <mergeCell ref="I5:J5"/>
    <mergeCell ref="K5:L5"/>
    <mergeCell ref="M5:N5"/>
    <mergeCell ref="O5:P5"/>
    <mergeCell ref="Q5:R5"/>
    <mergeCell ref="S5:T5"/>
    <mergeCell ref="U5:V5"/>
  </mergeCells>
  <phoneticPr fontId="1"/>
  <dataValidations count="2">
    <dataValidation type="list" allowBlank="1" showInputMessage="1" sqref="F17:N19">
      <formula1>"普通,当座"</formula1>
    </dataValidation>
    <dataValidation type="list" allowBlank="1" showInputMessage="1" showErrorMessage="1" sqref="X75:AA76 W20:X22">
      <formula1>"はい,いいえ"</formula1>
    </dataValidation>
  </dataValidations>
  <pageMargins left="0.31496062992125984" right="0.11811023622047245" top="0.35433070866141736" bottom="0.15748031496062992" header="0.31496062992125984" footer="0.31496062992125984"/>
  <pageSetup paperSize="9" scale="74" orientation="portrait" r:id="rId1"/>
  <rowBreaks count="1" manualBreakCount="1">
    <brk id="49" max="2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
  <sheetViews>
    <sheetView view="pageBreakPreview" zoomScale="85" zoomScaleNormal="100" zoomScaleSheetLayoutView="85" workbookViewId="0">
      <selection activeCell="A21" sqref="A21"/>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51" customHeight="1" x14ac:dyDescent="0.15">
      <c r="B2" s="184" t="s">
        <v>105</v>
      </c>
      <c r="C2" s="184"/>
      <c r="D2" s="184"/>
      <c r="E2" s="184"/>
      <c r="F2" s="38"/>
    </row>
    <row r="3" spans="2:6" ht="14.25" x14ac:dyDescent="0.15">
      <c r="C3" s="38"/>
      <c r="D3" s="38"/>
      <c r="E3" s="38"/>
      <c r="F3" s="38"/>
    </row>
    <row r="4" spans="2:6" ht="14.25" x14ac:dyDescent="0.15">
      <c r="C4" s="38"/>
      <c r="D4" s="38"/>
      <c r="E4" s="38"/>
      <c r="F4" s="38"/>
    </row>
    <row r="5" spans="2:6" ht="50.1" customHeight="1" x14ac:dyDescent="0.15">
      <c r="B5" s="185" t="s">
        <v>78</v>
      </c>
      <c r="C5" s="186"/>
      <c r="D5" s="187" t="s">
        <v>79</v>
      </c>
      <c r="E5" s="188"/>
    </row>
    <row r="6" spans="2:6" ht="50.1" customHeight="1" x14ac:dyDescent="0.15">
      <c r="B6" s="39" t="s">
        <v>80</v>
      </c>
      <c r="C6" s="40">
        <f>'第4号様式（別紙）'!R78</f>
        <v>0</v>
      </c>
      <c r="D6" s="41" t="s">
        <v>81</v>
      </c>
      <c r="E6" s="42">
        <f>SUM(C6:C8)</f>
        <v>0</v>
      </c>
    </row>
    <row r="7" spans="2:6" ht="50.1" customHeight="1" x14ac:dyDescent="0.15">
      <c r="B7" s="43" t="s">
        <v>82</v>
      </c>
      <c r="C7" s="40">
        <v>0</v>
      </c>
      <c r="D7" s="44"/>
      <c r="E7" s="45"/>
    </row>
    <row r="8" spans="2:6" ht="50.1" customHeight="1" x14ac:dyDescent="0.15">
      <c r="B8" s="43" t="s">
        <v>83</v>
      </c>
      <c r="C8" s="46">
        <f>'第4号様式（別紙）'!X68</f>
        <v>0</v>
      </c>
      <c r="D8" s="44"/>
      <c r="E8" s="45"/>
    </row>
    <row r="9" spans="2:6" ht="50.1" customHeight="1" x14ac:dyDescent="0.15">
      <c r="B9" s="43"/>
      <c r="C9" s="47"/>
      <c r="D9" s="44"/>
      <c r="E9" s="45"/>
    </row>
    <row r="10" spans="2:6" ht="50.1" customHeight="1" x14ac:dyDescent="0.15">
      <c r="B10" s="48" t="s">
        <v>84</v>
      </c>
      <c r="C10" s="49">
        <f>SUM(C6:C9)</f>
        <v>0</v>
      </c>
      <c r="D10" s="50" t="s">
        <v>84</v>
      </c>
      <c r="E10" s="51">
        <f>SUM(E6:E9)</f>
        <v>0</v>
      </c>
    </row>
    <row r="11" spans="2:6" x14ac:dyDescent="0.15">
      <c r="C11" s="52"/>
      <c r="D11" s="52"/>
      <c r="E11" s="52"/>
    </row>
    <row r="12" spans="2:6" ht="24.95" customHeight="1" x14ac:dyDescent="0.15">
      <c r="B12" t="s">
        <v>85</v>
      </c>
      <c r="C12" s="52"/>
      <c r="D12" s="52"/>
      <c r="E12" s="52"/>
    </row>
    <row r="13" spans="2:6" ht="24.95" customHeight="1" x14ac:dyDescent="0.15">
      <c r="C13" s="52"/>
      <c r="D13" s="52"/>
      <c r="E13" s="52"/>
    </row>
    <row r="14" spans="2:6" ht="24.95" customHeight="1" x14ac:dyDescent="0.15">
      <c r="C14" s="52"/>
      <c r="D14" s="52"/>
      <c r="E14" s="52"/>
    </row>
    <row r="15" spans="2:6" ht="24.95" customHeight="1" x14ac:dyDescent="0.15">
      <c r="B15" s="53" t="s">
        <v>86</v>
      </c>
      <c r="C15" s="52"/>
      <c r="D15" s="52"/>
      <c r="E15" s="52"/>
    </row>
    <row r="16" spans="2:6" ht="24.95" customHeight="1" x14ac:dyDescent="0.15">
      <c r="C16" s="52"/>
      <c r="D16" s="52"/>
      <c r="E16" s="52"/>
    </row>
    <row r="17" spans="3:5" ht="24.95" customHeight="1" x14ac:dyDescent="0.15">
      <c r="C17" s="52"/>
      <c r="D17" s="52" t="s">
        <v>87</v>
      </c>
      <c r="E17" s="52"/>
    </row>
    <row r="18" spans="3:5" ht="24.95" customHeight="1" x14ac:dyDescent="0.15">
      <c r="C18" s="52"/>
      <c r="D18" s="189"/>
      <c r="E18" s="189"/>
    </row>
    <row r="19" spans="3:5" ht="24.95" customHeight="1" x14ac:dyDescent="0.15">
      <c r="C19" s="52"/>
      <c r="D19" s="189"/>
      <c r="E19" s="189"/>
    </row>
    <row r="20" spans="3:5" ht="24.95" customHeight="1" x14ac:dyDescent="0.15">
      <c r="C20" s="52"/>
      <c r="D20" s="52" t="s">
        <v>88</v>
      </c>
      <c r="E20" s="52"/>
    </row>
    <row r="21" spans="3:5" ht="24.95" customHeight="1" x14ac:dyDescent="0.15">
      <c r="C21" s="54"/>
      <c r="D21" s="189"/>
      <c r="E21" s="189"/>
    </row>
    <row r="22" spans="3:5" ht="24.95" customHeight="1" x14ac:dyDescent="0.15">
      <c r="D22" s="189"/>
      <c r="E22" s="189"/>
    </row>
    <row r="23" spans="3:5" ht="24.95" customHeight="1" x14ac:dyDescent="0.15">
      <c r="D23" t="s">
        <v>89</v>
      </c>
      <c r="E23" s="55"/>
    </row>
    <row r="24" spans="3:5" ht="24.95" customHeight="1" x14ac:dyDescent="0.15">
      <c r="C24" s="56"/>
      <c r="D24" s="183"/>
      <c r="E24" s="183"/>
    </row>
    <row r="25" spans="3:5" ht="24.95" customHeight="1" x14ac:dyDescent="0.15">
      <c r="C25" s="56"/>
      <c r="D25" s="183"/>
      <c r="E25" s="183"/>
    </row>
    <row r="26" spans="3:5" x14ac:dyDescent="0.15">
      <c r="C26" s="56"/>
      <c r="D26" s="56"/>
      <c r="E26" s="56"/>
    </row>
    <row r="27" spans="3:5" x14ac:dyDescent="0.15">
      <c r="C27" s="56"/>
      <c r="D27" s="56"/>
      <c r="E27" s="56"/>
    </row>
    <row r="28" spans="3:5" x14ac:dyDescent="0.15">
      <c r="C28" s="56"/>
      <c r="D28" s="56"/>
      <c r="E28" s="56"/>
    </row>
    <row r="29" spans="3:5" x14ac:dyDescent="0.15">
      <c r="C29" s="56"/>
      <c r="D29" s="56"/>
      <c r="E29" s="56"/>
    </row>
    <row r="30" spans="3:5" x14ac:dyDescent="0.15">
      <c r="C30" s="56"/>
      <c r="D30" s="56"/>
      <c r="E30" s="57"/>
    </row>
    <row r="31" spans="3:5" x14ac:dyDescent="0.15">
      <c r="C31" s="56"/>
      <c r="D31" s="56"/>
      <c r="E31" s="56"/>
    </row>
    <row r="32" spans="3:5" x14ac:dyDescent="0.15">
      <c r="C32" s="56"/>
      <c r="D32" s="56"/>
      <c r="E32" s="58"/>
    </row>
    <row r="33" spans="3:5" x14ac:dyDescent="0.15">
      <c r="C33" s="56"/>
      <c r="D33" s="56"/>
      <c r="E33" s="57"/>
    </row>
    <row r="34" spans="3:5" x14ac:dyDescent="0.15">
      <c r="E34" s="59"/>
    </row>
  </sheetData>
  <mergeCells count="6">
    <mergeCell ref="D24:E25"/>
    <mergeCell ref="B2:E2"/>
    <mergeCell ref="B5:C5"/>
    <mergeCell ref="D5:E5"/>
    <mergeCell ref="D18:E19"/>
    <mergeCell ref="D21:E22"/>
  </mergeCells>
  <phoneticPr fontId="1"/>
  <pageMargins left="0.51181102362204722" right="0.31496062992125984" top="0.74803149606299213" bottom="0.74803149606299213"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80" zoomScaleNormal="100" zoomScaleSheetLayoutView="80" workbookViewId="0">
      <selection activeCell="H6" sqref="H6"/>
    </sheetView>
  </sheetViews>
  <sheetFormatPr defaultColWidth="9" defaultRowHeight="24.95" customHeight="1" x14ac:dyDescent="0.15"/>
  <cols>
    <col min="1" max="1" width="42.625" style="60" customWidth="1"/>
    <col min="2" max="2" width="11.875" style="60" customWidth="1"/>
    <col min="3" max="3" width="18.75" style="60" customWidth="1"/>
    <col min="4" max="4" width="21.875" style="60" customWidth="1"/>
    <col min="5" max="16384" width="9" style="60"/>
  </cols>
  <sheetData>
    <row r="1" spans="1:4" ht="24.95" customHeight="1" thickBot="1" x14ac:dyDescent="0.2">
      <c r="D1" s="66" t="s">
        <v>96</v>
      </c>
    </row>
    <row r="2" spans="1:4" ht="24.95" customHeight="1" thickBot="1" x14ac:dyDescent="0.2">
      <c r="D2" s="64" t="s">
        <v>98</v>
      </c>
    </row>
    <row r="3" spans="1:4" ht="13.5" customHeight="1" x14ac:dyDescent="0.15">
      <c r="D3" s="65"/>
    </row>
    <row r="4" spans="1:4" ht="66" customHeight="1" x14ac:dyDescent="0.15">
      <c r="A4" s="190" t="s">
        <v>106</v>
      </c>
      <c r="B4" s="190"/>
      <c r="C4" s="190"/>
      <c r="D4" s="190"/>
    </row>
    <row r="5" spans="1:4" ht="44.45" customHeight="1" x14ac:dyDescent="0.15">
      <c r="A5" s="192" t="s">
        <v>97</v>
      </c>
      <c r="B5" s="192"/>
      <c r="C5" s="192"/>
      <c r="D5" s="192"/>
    </row>
    <row r="6" spans="1:4" ht="45.6" customHeight="1" x14ac:dyDescent="0.15">
      <c r="A6" s="191" t="s">
        <v>107</v>
      </c>
      <c r="B6" s="191"/>
      <c r="C6" s="191"/>
      <c r="D6" s="191"/>
    </row>
    <row r="7" spans="1:4" ht="24.95" customHeight="1" x14ac:dyDescent="0.15">
      <c r="D7" s="63" t="s">
        <v>93</v>
      </c>
    </row>
    <row r="8" spans="1:4" ht="24.95" customHeight="1" x14ac:dyDescent="0.15">
      <c r="A8" s="61" t="s">
        <v>94</v>
      </c>
      <c r="B8" s="61" t="s">
        <v>90</v>
      </c>
      <c r="C8" s="61" t="s">
        <v>91</v>
      </c>
      <c r="D8" s="61" t="s">
        <v>92</v>
      </c>
    </row>
    <row r="9" spans="1:4" ht="24.95" customHeight="1" x14ac:dyDescent="0.15">
      <c r="A9" s="62"/>
      <c r="B9" s="62"/>
      <c r="C9" s="62"/>
      <c r="D9" s="62">
        <f>B9*C9</f>
        <v>0</v>
      </c>
    </row>
    <row r="10" spans="1:4" ht="24.95" customHeight="1" x14ac:dyDescent="0.15">
      <c r="A10" s="62"/>
      <c r="B10" s="62"/>
      <c r="C10" s="62"/>
      <c r="D10" s="62">
        <f t="shared" ref="D10:D23" si="0">B10*C10</f>
        <v>0</v>
      </c>
    </row>
    <row r="11" spans="1:4" ht="24.95" customHeight="1" x14ac:dyDescent="0.15">
      <c r="A11" s="62"/>
      <c r="B11" s="62"/>
      <c r="C11" s="62"/>
      <c r="D11" s="62">
        <f t="shared" si="0"/>
        <v>0</v>
      </c>
    </row>
    <row r="12" spans="1:4" ht="24.95" customHeight="1" x14ac:dyDescent="0.15">
      <c r="A12" s="62"/>
      <c r="B12" s="62"/>
      <c r="C12" s="62"/>
      <c r="D12" s="62">
        <f t="shared" si="0"/>
        <v>0</v>
      </c>
    </row>
    <row r="13" spans="1:4" ht="24.95" customHeight="1" x14ac:dyDescent="0.15">
      <c r="A13" s="62"/>
      <c r="B13" s="62"/>
      <c r="C13" s="62"/>
      <c r="D13" s="62">
        <f t="shared" si="0"/>
        <v>0</v>
      </c>
    </row>
    <row r="14" spans="1:4" ht="24.95" customHeight="1" x14ac:dyDescent="0.15">
      <c r="A14" s="62"/>
      <c r="B14" s="62"/>
      <c r="C14" s="62"/>
      <c r="D14" s="62">
        <f t="shared" si="0"/>
        <v>0</v>
      </c>
    </row>
    <row r="15" spans="1:4" ht="24.95" customHeight="1" x14ac:dyDescent="0.15">
      <c r="A15" s="62"/>
      <c r="B15" s="62"/>
      <c r="C15" s="62"/>
      <c r="D15" s="62">
        <f t="shared" si="0"/>
        <v>0</v>
      </c>
    </row>
    <row r="16" spans="1:4" ht="24.95" customHeight="1" x14ac:dyDescent="0.15">
      <c r="A16" s="62"/>
      <c r="B16" s="62"/>
      <c r="C16" s="62"/>
      <c r="D16" s="62">
        <f t="shared" si="0"/>
        <v>0</v>
      </c>
    </row>
    <row r="17" spans="1:4" ht="24.95" customHeight="1" x14ac:dyDescent="0.15">
      <c r="A17" s="62"/>
      <c r="B17" s="62"/>
      <c r="C17" s="62"/>
      <c r="D17" s="62">
        <f t="shared" si="0"/>
        <v>0</v>
      </c>
    </row>
    <row r="18" spans="1:4" ht="24.95" customHeight="1" x14ac:dyDescent="0.15">
      <c r="A18" s="62"/>
      <c r="B18" s="62"/>
      <c r="C18" s="62"/>
      <c r="D18" s="62">
        <f t="shared" si="0"/>
        <v>0</v>
      </c>
    </row>
    <row r="19" spans="1:4" ht="24.95" customHeight="1" x14ac:dyDescent="0.15">
      <c r="A19" s="62"/>
      <c r="B19" s="62"/>
      <c r="C19" s="62"/>
      <c r="D19" s="62">
        <f t="shared" si="0"/>
        <v>0</v>
      </c>
    </row>
    <row r="20" spans="1:4" ht="24.95" customHeight="1" x14ac:dyDescent="0.15">
      <c r="A20" s="62"/>
      <c r="B20" s="62"/>
      <c r="C20" s="62"/>
      <c r="D20" s="62">
        <f t="shared" si="0"/>
        <v>0</v>
      </c>
    </row>
    <row r="21" spans="1:4" ht="24.95" customHeight="1" x14ac:dyDescent="0.15">
      <c r="A21" s="62"/>
      <c r="B21" s="62"/>
      <c r="C21" s="62"/>
      <c r="D21" s="62">
        <f t="shared" si="0"/>
        <v>0</v>
      </c>
    </row>
    <row r="22" spans="1:4" ht="24.95" customHeight="1" x14ac:dyDescent="0.15">
      <c r="A22" s="62"/>
      <c r="B22" s="62"/>
      <c r="C22" s="62"/>
      <c r="D22" s="62">
        <f t="shared" si="0"/>
        <v>0</v>
      </c>
    </row>
    <row r="23" spans="1:4" ht="24.95" customHeight="1" x14ac:dyDescent="0.15">
      <c r="A23" s="62"/>
      <c r="B23" s="62"/>
      <c r="C23" s="62"/>
      <c r="D23" s="62">
        <f t="shared" si="0"/>
        <v>0</v>
      </c>
    </row>
    <row r="24" spans="1:4" ht="24.95" customHeight="1" x14ac:dyDescent="0.15">
      <c r="A24" s="61" t="s">
        <v>95</v>
      </c>
      <c r="B24" s="62"/>
      <c r="C24" s="62"/>
      <c r="D24" s="62">
        <f>SUM(D9:D23)</f>
        <v>0</v>
      </c>
    </row>
  </sheetData>
  <mergeCells count="3">
    <mergeCell ref="A4:D4"/>
    <mergeCell ref="A6:D6"/>
    <mergeCell ref="A5:D5"/>
  </mergeCells>
  <phoneticPr fontId="1"/>
  <pageMargins left="0.51181102362204722" right="0.31496062992125984" top="0.55118110236220474" bottom="0.35433070866141736"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showGridLines="0" showZeros="0" view="pageBreakPreview" topLeftCell="A7" zoomScaleNormal="100" zoomScaleSheetLayoutView="100" workbookViewId="0">
      <selection activeCell="A21" sqref="A21"/>
    </sheetView>
  </sheetViews>
  <sheetFormatPr defaultColWidth="9" defaultRowHeight="18.75" customHeight="1" x14ac:dyDescent="0.15"/>
  <cols>
    <col min="1" max="6" width="10.5" style="1" customWidth="1"/>
    <col min="7" max="7" width="13" style="1" customWidth="1"/>
    <col min="8" max="8" width="10.5" style="1" customWidth="1"/>
    <col min="9" max="256" width="9" style="1"/>
    <col min="257" max="264" width="10.5" style="1" customWidth="1"/>
    <col min="265" max="512" width="9" style="1"/>
    <col min="513" max="520" width="10.5" style="1" customWidth="1"/>
    <col min="521" max="768" width="9" style="1"/>
    <col min="769" max="776" width="10.5" style="1" customWidth="1"/>
    <col min="777" max="1024" width="9" style="1"/>
    <col min="1025" max="1032" width="10.5" style="1" customWidth="1"/>
    <col min="1033" max="1280" width="9" style="1"/>
    <col min="1281" max="1288" width="10.5" style="1" customWidth="1"/>
    <col min="1289" max="1536" width="9" style="1"/>
    <col min="1537" max="1544" width="10.5" style="1" customWidth="1"/>
    <col min="1545" max="1792" width="9" style="1"/>
    <col min="1793" max="1800" width="10.5" style="1" customWidth="1"/>
    <col min="1801" max="2048" width="9" style="1"/>
    <col min="2049" max="2056" width="10.5" style="1" customWidth="1"/>
    <col min="2057" max="2304" width="9" style="1"/>
    <col min="2305" max="2312" width="10.5" style="1" customWidth="1"/>
    <col min="2313" max="2560" width="9" style="1"/>
    <col min="2561" max="2568" width="10.5" style="1" customWidth="1"/>
    <col min="2569" max="2816" width="9" style="1"/>
    <col min="2817" max="2824" width="10.5" style="1" customWidth="1"/>
    <col min="2825" max="3072" width="9" style="1"/>
    <col min="3073" max="3080" width="10.5" style="1" customWidth="1"/>
    <col min="3081" max="3328" width="9" style="1"/>
    <col min="3329" max="3336" width="10.5" style="1" customWidth="1"/>
    <col min="3337" max="3584" width="9" style="1"/>
    <col min="3585" max="3592" width="10.5" style="1" customWidth="1"/>
    <col min="3593" max="3840" width="9" style="1"/>
    <col min="3841" max="3848" width="10.5" style="1" customWidth="1"/>
    <col min="3849" max="4096" width="9" style="1"/>
    <col min="4097" max="4104" width="10.5" style="1" customWidth="1"/>
    <col min="4105" max="4352" width="9" style="1"/>
    <col min="4353" max="4360" width="10.5" style="1" customWidth="1"/>
    <col min="4361" max="4608" width="9" style="1"/>
    <col min="4609" max="4616" width="10.5" style="1" customWidth="1"/>
    <col min="4617" max="4864" width="9" style="1"/>
    <col min="4865" max="4872" width="10.5" style="1" customWidth="1"/>
    <col min="4873" max="5120" width="9" style="1"/>
    <col min="5121" max="5128" width="10.5" style="1" customWidth="1"/>
    <col min="5129" max="5376" width="9" style="1"/>
    <col min="5377" max="5384" width="10.5" style="1" customWidth="1"/>
    <col min="5385" max="5632" width="9" style="1"/>
    <col min="5633" max="5640" width="10.5" style="1" customWidth="1"/>
    <col min="5641" max="5888" width="9" style="1"/>
    <col min="5889" max="5896" width="10.5" style="1" customWidth="1"/>
    <col min="5897" max="6144" width="9" style="1"/>
    <col min="6145" max="6152" width="10.5" style="1" customWidth="1"/>
    <col min="6153" max="6400" width="9" style="1"/>
    <col min="6401" max="6408" width="10.5" style="1" customWidth="1"/>
    <col min="6409" max="6656" width="9" style="1"/>
    <col min="6657" max="6664" width="10.5" style="1" customWidth="1"/>
    <col min="6665" max="6912" width="9" style="1"/>
    <col min="6913" max="6920" width="10.5" style="1" customWidth="1"/>
    <col min="6921" max="7168" width="9" style="1"/>
    <col min="7169" max="7176" width="10.5" style="1" customWidth="1"/>
    <col min="7177" max="7424" width="9" style="1"/>
    <col min="7425" max="7432" width="10.5" style="1" customWidth="1"/>
    <col min="7433" max="7680" width="9" style="1"/>
    <col min="7681" max="7688" width="10.5" style="1" customWidth="1"/>
    <col min="7689" max="7936" width="9" style="1"/>
    <col min="7937" max="7944" width="10.5" style="1" customWidth="1"/>
    <col min="7945" max="8192" width="9" style="1"/>
    <col min="8193" max="8200" width="10.5" style="1" customWidth="1"/>
    <col min="8201" max="8448" width="9" style="1"/>
    <col min="8449" max="8456" width="10.5" style="1" customWidth="1"/>
    <col min="8457" max="8704" width="9" style="1"/>
    <col min="8705" max="8712" width="10.5" style="1" customWidth="1"/>
    <col min="8713" max="8960" width="9" style="1"/>
    <col min="8961" max="8968" width="10.5" style="1" customWidth="1"/>
    <col min="8969" max="9216" width="9" style="1"/>
    <col min="9217" max="9224" width="10.5" style="1" customWidth="1"/>
    <col min="9225" max="9472" width="9" style="1"/>
    <col min="9473" max="9480" width="10.5" style="1" customWidth="1"/>
    <col min="9481" max="9728" width="9" style="1"/>
    <col min="9729" max="9736" width="10.5" style="1" customWidth="1"/>
    <col min="9737" max="9984" width="9" style="1"/>
    <col min="9985" max="9992" width="10.5" style="1" customWidth="1"/>
    <col min="9993" max="10240" width="9" style="1"/>
    <col min="10241" max="10248" width="10.5" style="1" customWidth="1"/>
    <col min="10249" max="10496" width="9" style="1"/>
    <col min="10497" max="10504" width="10.5" style="1" customWidth="1"/>
    <col min="10505" max="10752" width="9" style="1"/>
    <col min="10753" max="10760" width="10.5" style="1" customWidth="1"/>
    <col min="10761" max="11008" width="9" style="1"/>
    <col min="11009" max="11016" width="10.5" style="1" customWidth="1"/>
    <col min="11017" max="11264" width="9" style="1"/>
    <col min="11265" max="11272" width="10.5" style="1" customWidth="1"/>
    <col min="11273" max="11520" width="9" style="1"/>
    <col min="11521" max="11528" width="10.5" style="1" customWidth="1"/>
    <col min="11529" max="11776" width="9" style="1"/>
    <col min="11777" max="11784" width="10.5" style="1" customWidth="1"/>
    <col min="11785" max="12032" width="9" style="1"/>
    <col min="12033" max="12040" width="10.5" style="1" customWidth="1"/>
    <col min="12041" max="12288" width="9" style="1"/>
    <col min="12289" max="12296" width="10.5" style="1" customWidth="1"/>
    <col min="12297" max="12544" width="9" style="1"/>
    <col min="12545" max="12552" width="10.5" style="1" customWidth="1"/>
    <col min="12553" max="12800" width="9" style="1"/>
    <col min="12801" max="12808" width="10.5" style="1" customWidth="1"/>
    <col min="12809" max="13056" width="9" style="1"/>
    <col min="13057" max="13064" width="10.5" style="1" customWidth="1"/>
    <col min="13065" max="13312" width="9" style="1"/>
    <col min="13313" max="13320" width="10.5" style="1" customWidth="1"/>
    <col min="13321" max="13568" width="9" style="1"/>
    <col min="13569" max="13576" width="10.5" style="1" customWidth="1"/>
    <col min="13577" max="13824" width="9" style="1"/>
    <col min="13825" max="13832" width="10.5" style="1" customWidth="1"/>
    <col min="13833" max="14080" width="9" style="1"/>
    <col min="14081" max="14088" width="10.5" style="1" customWidth="1"/>
    <col min="14089" max="14336" width="9" style="1"/>
    <col min="14337" max="14344" width="10.5" style="1" customWidth="1"/>
    <col min="14345" max="14592" width="9" style="1"/>
    <col min="14593" max="14600" width="10.5" style="1" customWidth="1"/>
    <col min="14601" max="14848" width="9" style="1"/>
    <col min="14849" max="14856" width="10.5" style="1" customWidth="1"/>
    <col min="14857" max="15104" width="9" style="1"/>
    <col min="15105" max="15112" width="10.5" style="1" customWidth="1"/>
    <col min="15113" max="15360" width="9" style="1"/>
    <col min="15361" max="15368" width="10.5" style="1" customWidth="1"/>
    <col min="15369" max="15616" width="9" style="1"/>
    <col min="15617" max="15624" width="10.5" style="1" customWidth="1"/>
    <col min="15625" max="15872" width="9" style="1"/>
    <col min="15873" max="15880" width="10.5" style="1" customWidth="1"/>
    <col min="15881" max="16128" width="9" style="1"/>
    <col min="16129" max="16136" width="10.5" style="1" customWidth="1"/>
    <col min="16137" max="16384" width="9" style="1"/>
  </cols>
  <sheetData>
    <row r="1" spans="1:7" ht="18.75" customHeight="1" x14ac:dyDescent="0.15">
      <c r="A1" s="1" t="s">
        <v>43</v>
      </c>
      <c r="F1" s="83"/>
      <c r="G1" s="83"/>
    </row>
    <row r="2" spans="1:7" ht="18.75" customHeight="1" x14ac:dyDescent="0.15">
      <c r="F2" s="84" t="s">
        <v>0</v>
      </c>
      <c r="G2" s="84"/>
    </row>
    <row r="4" spans="1:7" ht="18.75" customHeight="1" x14ac:dyDescent="0.15">
      <c r="A4" s="1" t="s">
        <v>3</v>
      </c>
    </row>
    <row r="5" spans="1:7" ht="18.75" customHeight="1" x14ac:dyDescent="0.15">
      <c r="D5" s="85"/>
      <c r="E5" s="85"/>
      <c r="F5" s="85"/>
      <c r="G5" s="85"/>
    </row>
    <row r="6" spans="1:7" ht="18.75" customHeight="1" x14ac:dyDescent="0.15">
      <c r="D6" s="85"/>
      <c r="E6" s="85"/>
      <c r="F6" s="85"/>
      <c r="G6" s="85"/>
    </row>
    <row r="7" spans="1:7" ht="18.75" customHeight="1" x14ac:dyDescent="0.15">
      <c r="D7" s="23"/>
      <c r="E7" s="86" t="s">
        <v>1</v>
      </c>
      <c r="F7" s="86"/>
      <c r="G7" s="86"/>
    </row>
    <row r="8" spans="1:7" ht="18.75" customHeight="1" x14ac:dyDescent="0.15">
      <c r="D8" s="23"/>
      <c r="E8" s="87" t="s">
        <v>2</v>
      </c>
      <c r="F8" s="87"/>
      <c r="G8" s="87"/>
    </row>
    <row r="11" spans="1:7" ht="18.75" customHeight="1" x14ac:dyDescent="0.15">
      <c r="A11" s="88" t="s">
        <v>99</v>
      </c>
      <c r="B11" s="88"/>
      <c r="C11" s="88"/>
      <c r="D11" s="88"/>
      <c r="E11" s="88"/>
      <c r="F11" s="88"/>
      <c r="G11" s="88"/>
    </row>
    <row r="12" spans="1:7" ht="18.75" customHeight="1" x14ac:dyDescent="0.15">
      <c r="A12" s="88"/>
      <c r="B12" s="88"/>
      <c r="C12" s="88"/>
      <c r="D12" s="88"/>
      <c r="E12" s="88"/>
      <c r="F12" s="88"/>
      <c r="G12" s="88"/>
    </row>
    <row r="14" spans="1:7" ht="18.75" customHeight="1" x14ac:dyDescent="0.15">
      <c r="A14" s="82" t="s">
        <v>44</v>
      </c>
      <c r="B14" s="82"/>
      <c r="C14" s="82"/>
      <c r="D14" s="82"/>
      <c r="E14" s="82"/>
      <c r="F14" s="82"/>
      <c r="G14" s="82"/>
    </row>
    <row r="16" spans="1:7" ht="18.75" customHeight="1" x14ac:dyDescent="0.15">
      <c r="A16" s="1" t="s">
        <v>45</v>
      </c>
      <c r="D16" s="4" t="s">
        <v>4</v>
      </c>
      <c r="E16" s="5">
        <f>'第4号様式別紙（記載例）'!R78</f>
        <v>0</v>
      </c>
      <c r="F16" s="1" t="s">
        <v>5</v>
      </c>
    </row>
    <row r="18" spans="1:2" ht="18.75" customHeight="1" x14ac:dyDescent="0.15">
      <c r="A18" s="1" t="s">
        <v>46</v>
      </c>
    </row>
    <row r="19" spans="1:2" ht="18.75" customHeight="1" x14ac:dyDescent="0.15">
      <c r="A19" s="2"/>
    </row>
    <row r="20" spans="1:2" ht="18.75" customHeight="1" x14ac:dyDescent="0.15">
      <c r="A20" s="1" t="s">
        <v>47</v>
      </c>
    </row>
    <row r="21" spans="1:2" ht="18.75" customHeight="1" x14ac:dyDescent="0.15">
      <c r="A21" s="6" t="s">
        <v>67</v>
      </c>
    </row>
    <row r="25" spans="1:2" ht="18.75" customHeight="1" x14ac:dyDescent="0.15">
      <c r="A25" s="1" t="s">
        <v>6</v>
      </c>
    </row>
    <row r="30" spans="1:2" ht="18.75" customHeight="1" x14ac:dyDescent="0.15">
      <c r="B30" s="3"/>
    </row>
  </sheetData>
  <mergeCells count="7">
    <mergeCell ref="A14:G14"/>
    <mergeCell ref="F1:G1"/>
    <mergeCell ref="F2:G2"/>
    <mergeCell ref="D5:G6"/>
    <mergeCell ref="A11:G12"/>
    <mergeCell ref="E7:G7"/>
    <mergeCell ref="E8:G8"/>
  </mergeCells>
  <phoneticPr fontId="1"/>
  <printOptions horizontalCentered="1"/>
  <pageMargins left="0.70866141732283472" right="0.70866141732283472" top="0.74803149606299213" bottom="0.74803149606299213" header="0.31496062992125984" footer="0.31496062992125984"/>
  <pageSetup paperSize="9" fitToHeight="0"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D79"/>
  <sheetViews>
    <sheetView showGridLines="0" tabSelected="1" view="pageBreakPreview" topLeftCell="A13" zoomScale="70" zoomScaleNormal="80" zoomScaleSheetLayoutView="70" workbookViewId="0">
      <selection activeCell="AL32" sqref="AL32"/>
    </sheetView>
  </sheetViews>
  <sheetFormatPr defaultColWidth="4.625" defaultRowHeight="24" customHeight="1" x14ac:dyDescent="0.15"/>
  <cols>
    <col min="1" max="27" width="4.625" style="7"/>
    <col min="28" max="28" width="44" style="7" customWidth="1"/>
    <col min="29" max="16384" width="4.625" style="7"/>
  </cols>
  <sheetData>
    <row r="1" spans="2:27" ht="19.149999999999999" customHeight="1" thickBot="1" x14ac:dyDescent="0.2">
      <c r="B1" s="7" t="s">
        <v>7</v>
      </c>
    </row>
    <row r="2" spans="2:27" ht="30" customHeight="1" thickBot="1" x14ac:dyDescent="0.2">
      <c r="B2" s="94" t="s">
        <v>100</v>
      </c>
      <c r="C2" s="95"/>
      <c r="D2" s="95"/>
      <c r="E2" s="95"/>
      <c r="F2" s="95"/>
      <c r="G2" s="95"/>
      <c r="H2" s="95"/>
      <c r="I2" s="95"/>
      <c r="J2" s="95"/>
      <c r="K2" s="95"/>
      <c r="L2" s="95"/>
      <c r="M2" s="95"/>
      <c r="N2" s="95"/>
      <c r="O2" s="95"/>
      <c r="P2" s="95"/>
      <c r="Q2" s="95"/>
      <c r="R2" s="95"/>
      <c r="S2" s="95"/>
      <c r="T2" s="95"/>
      <c r="U2" s="95"/>
      <c r="V2" s="95"/>
      <c r="W2" s="95"/>
      <c r="X2" s="95"/>
      <c r="Y2" s="95"/>
      <c r="Z2" s="95"/>
      <c r="AA2" s="96"/>
    </row>
    <row r="3" spans="2:27" ht="6.6" customHeight="1" x14ac:dyDescent="0.15"/>
    <row r="4" spans="2:27" ht="24" customHeight="1" x14ac:dyDescent="0.15">
      <c r="B4" s="8" t="s">
        <v>8</v>
      </c>
    </row>
    <row r="5" spans="2:27" ht="24" customHeight="1" x14ac:dyDescent="0.15">
      <c r="B5" s="89" t="s">
        <v>48</v>
      </c>
      <c r="C5" s="89"/>
      <c r="D5" s="89"/>
      <c r="E5" s="89"/>
      <c r="F5" s="89"/>
      <c r="G5" s="89"/>
      <c r="H5" s="89"/>
      <c r="I5" s="97" t="s">
        <v>9</v>
      </c>
      <c r="J5" s="98"/>
      <c r="K5" s="99"/>
      <c r="L5" s="99"/>
      <c r="M5" s="98" t="s">
        <v>10</v>
      </c>
      <c r="N5" s="98"/>
      <c r="O5" s="99"/>
      <c r="P5" s="99"/>
      <c r="Q5" s="98" t="s">
        <v>11</v>
      </c>
      <c r="R5" s="98"/>
      <c r="S5" s="99"/>
      <c r="T5" s="99"/>
      <c r="U5" s="98" t="s">
        <v>12</v>
      </c>
      <c r="V5" s="100"/>
    </row>
    <row r="6" spans="2:27" ht="24" customHeight="1" x14ac:dyDescent="0.15">
      <c r="B6" s="89" t="s">
        <v>13</v>
      </c>
      <c r="C6" s="89"/>
      <c r="D6" s="89"/>
      <c r="E6" s="89"/>
      <c r="F6" s="89"/>
      <c r="G6" s="89"/>
      <c r="H6" s="89"/>
      <c r="I6" s="90" t="s">
        <v>14</v>
      </c>
      <c r="J6" s="90"/>
      <c r="K6" s="91"/>
      <c r="L6" s="91"/>
      <c r="M6" s="91"/>
      <c r="N6" s="91"/>
      <c r="O6" s="91"/>
      <c r="P6" s="91"/>
      <c r="Q6" s="91"/>
      <c r="R6" s="91"/>
      <c r="S6" s="91"/>
      <c r="T6" s="91"/>
      <c r="U6" s="90" t="s">
        <v>15</v>
      </c>
      <c r="V6" s="90"/>
      <c r="W6" s="91"/>
      <c r="X6" s="91"/>
      <c r="Y6" s="91"/>
      <c r="Z6" s="91"/>
      <c r="AA6" s="92"/>
    </row>
    <row r="7" spans="2:27" ht="24" customHeight="1" x14ac:dyDescent="0.15">
      <c r="B7" s="89" t="s">
        <v>16</v>
      </c>
      <c r="C7" s="89"/>
      <c r="D7" s="89"/>
      <c r="E7" s="89"/>
      <c r="F7" s="89"/>
      <c r="G7" s="89"/>
      <c r="H7" s="89"/>
      <c r="I7" s="93"/>
      <c r="J7" s="91"/>
      <c r="K7" s="91"/>
      <c r="L7" s="91"/>
      <c r="M7" s="91"/>
      <c r="N7" s="91"/>
      <c r="O7" s="91"/>
      <c r="P7" s="91"/>
      <c r="Q7" s="91"/>
      <c r="R7" s="91"/>
      <c r="S7" s="91"/>
      <c r="T7" s="91"/>
      <c r="U7" s="91"/>
      <c r="V7" s="91"/>
      <c r="W7" s="91"/>
      <c r="X7" s="91"/>
      <c r="Y7" s="91"/>
      <c r="Z7" s="91"/>
      <c r="AA7" s="92"/>
    </row>
    <row r="8" spans="2:27" ht="30" customHeight="1" x14ac:dyDescent="0.15">
      <c r="B8" s="89" t="s">
        <v>17</v>
      </c>
      <c r="C8" s="89"/>
      <c r="D8" s="89"/>
      <c r="E8" s="89"/>
      <c r="F8" s="89"/>
      <c r="G8" s="89"/>
      <c r="H8" s="89"/>
      <c r="I8" s="111" t="s">
        <v>18</v>
      </c>
      <c r="J8" s="112"/>
      <c r="K8" s="112"/>
      <c r="L8" s="113"/>
      <c r="M8" s="113"/>
      <c r="N8" s="113"/>
      <c r="O8" s="113"/>
      <c r="P8" s="113"/>
      <c r="Q8" s="113"/>
      <c r="R8" s="113"/>
      <c r="S8" s="113"/>
      <c r="T8" s="113"/>
      <c r="U8" s="113"/>
      <c r="V8" s="113"/>
      <c r="W8" s="113"/>
      <c r="X8" s="113"/>
      <c r="Y8" s="113"/>
      <c r="Z8" s="113"/>
      <c r="AA8" s="114"/>
    </row>
    <row r="9" spans="2:27" ht="24" customHeight="1" x14ac:dyDescent="0.15">
      <c r="B9" s="89" t="s">
        <v>19</v>
      </c>
      <c r="C9" s="89"/>
      <c r="D9" s="89"/>
      <c r="E9" s="89"/>
      <c r="F9" s="89"/>
      <c r="G9" s="89"/>
      <c r="H9" s="89"/>
      <c r="I9" s="115"/>
      <c r="J9" s="115"/>
      <c r="K9" s="115"/>
      <c r="L9" s="115"/>
      <c r="M9" s="115"/>
      <c r="N9" s="115"/>
      <c r="O9" s="115"/>
      <c r="P9" s="115"/>
      <c r="Q9" s="115"/>
      <c r="R9" s="115"/>
      <c r="S9" s="115"/>
      <c r="T9" s="115"/>
      <c r="U9" s="115"/>
      <c r="V9" s="115"/>
      <c r="W9" s="115"/>
      <c r="X9" s="115"/>
      <c r="Y9" s="115"/>
      <c r="Z9" s="115"/>
      <c r="AA9" s="115"/>
    </row>
    <row r="10" spans="2:27" ht="30" customHeight="1" x14ac:dyDescent="0.15">
      <c r="B10" s="89" t="s">
        <v>20</v>
      </c>
      <c r="C10" s="89"/>
      <c r="D10" s="89"/>
      <c r="E10" s="89"/>
      <c r="F10" s="89"/>
      <c r="G10" s="89"/>
      <c r="H10" s="89"/>
      <c r="I10" s="116" t="s">
        <v>21</v>
      </c>
      <c r="J10" s="117"/>
      <c r="K10" s="118"/>
      <c r="L10" s="119"/>
      <c r="M10" s="119"/>
      <c r="N10" s="119"/>
      <c r="O10" s="119"/>
      <c r="P10" s="119"/>
      <c r="Q10" s="119"/>
      <c r="R10" s="119"/>
      <c r="S10" s="119"/>
      <c r="T10" s="120"/>
      <c r="U10" s="116" t="s">
        <v>22</v>
      </c>
      <c r="V10" s="117"/>
      <c r="W10" s="93"/>
      <c r="X10" s="91"/>
      <c r="Y10" s="91"/>
      <c r="Z10" s="91"/>
      <c r="AA10" s="92"/>
    </row>
    <row r="11" spans="2:27" ht="24" customHeight="1" x14ac:dyDescent="0.15">
      <c r="B11" s="101" t="s">
        <v>23</v>
      </c>
      <c r="C11" s="102"/>
      <c r="D11" s="102"/>
      <c r="E11" s="102"/>
      <c r="F11" s="102"/>
      <c r="G11" s="102"/>
      <c r="H11" s="103"/>
      <c r="I11" s="104"/>
      <c r="J11" s="105"/>
      <c r="K11" s="105"/>
      <c r="L11" s="105"/>
      <c r="M11" s="105"/>
      <c r="N11" s="105"/>
      <c r="O11" s="105"/>
      <c r="P11" s="105"/>
      <c r="Q11" s="105"/>
      <c r="R11" s="105"/>
      <c r="S11" s="105"/>
      <c r="T11" s="105"/>
      <c r="U11" s="105"/>
      <c r="V11" s="105"/>
      <c r="W11" s="105"/>
      <c r="X11" s="105"/>
      <c r="Y11" s="105"/>
      <c r="Z11" s="105"/>
      <c r="AA11" s="106"/>
    </row>
    <row r="12" spans="2:27" ht="6.6" customHeight="1" x14ac:dyDescent="0.15"/>
    <row r="13" spans="2:27" ht="24" customHeight="1" x14ac:dyDescent="0.15">
      <c r="B13" s="8" t="s">
        <v>24</v>
      </c>
    </row>
    <row r="14" spans="2:27" ht="24" customHeight="1" x14ac:dyDescent="0.15">
      <c r="B14" s="107" t="s">
        <v>25</v>
      </c>
      <c r="C14" s="108"/>
      <c r="D14" s="108"/>
      <c r="E14" s="109"/>
      <c r="F14" s="93"/>
      <c r="G14" s="91"/>
      <c r="H14" s="91"/>
      <c r="I14" s="91"/>
      <c r="J14" s="91"/>
      <c r="K14" s="91"/>
      <c r="L14" s="91"/>
      <c r="M14" s="91"/>
      <c r="N14" s="92"/>
      <c r="O14" s="110" t="s">
        <v>26</v>
      </c>
      <c r="P14" s="110"/>
      <c r="Q14" s="110"/>
      <c r="R14" s="110"/>
      <c r="S14" s="93"/>
      <c r="T14" s="91"/>
      <c r="U14" s="91"/>
      <c r="V14" s="91"/>
      <c r="W14" s="91"/>
      <c r="X14" s="91"/>
      <c r="Y14" s="91"/>
      <c r="Z14" s="91"/>
      <c r="AA14" s="92"/>
    </row>
    <row r="15" spans="2:27" ht="24" customHeight="1" x14ac:dyDescent="0.15">
      <c r="B15" s="110" t="s">
        <v>27</v>
      </c>
      <c r="C15" s="110"/>
      <c r="D15" s="110"/>
      <c r="E15" s="110"/>
      <c r="F15" s="93"/>
      <c r="G15" s="91"/>
      <c r="H15" s="91"/>
      <c r="I15" s="91"/>
      <c r="J15" s="91"/>
      <c r="K15" s="91"/>
      <c r="L15" s="91"/>
      <c r="M15" s="91"/>
      <c r="N15" s="92"/>
      <c r="O15" s="110" t="s">
        <v>28</v>
      </c>
      <c r="P15" s="110"/>
      <c r="Q15" s="110"/>
      <c r="R15" s="110"/>
      <c r="S15" s="93"/>
      <c r="T15" s="91"/>
      <c r="U15" s="91"/>
      <c r="V15" s="91"/>
      <c r="W15" s="91"/>
      <c r="X15" s="91"/>
      <c r="Y15" s="91"/>
      <c r="Z15" s="91"/>
      <c r="AA15" s="92"/>
    </row>
    <row r="16" spans="2:27" ht="24" customHeight="1" x14ac:dyDescent="0.15">
      <c r="B16" s="110" t="s">
        <v>29</v>
      </c>
      <c r="C16" s="110"/>
      <c r="D16" s="110"/>
      <c r="E16" s="110"/>
      <c r="F16" s="93"/>
      <c r="G16" s="91"/>
      <c r="H16" s="91"/>
      <c r="I16" s="91"/>
      <c r="J16" s="91"/>
      <c r="K16" s="91"/>
      <c r="L16" s="91"/>
      <c r="M16" s="91"/>
      <c r="N16" s="92"/>
      <c r="O16" s="110" t="s">
        <v>30</v>
      </c>
      <c r="P16" s="110"/>
      <c r="Q16" s="110"/>
      <c r="R16" s="110"/>
      <c r="S16" s="93"/>
      <c r="T16" s="91"/>
      <c r="U16" s="91"/>
      <c r="V16" s="91"/>
      <c r="W16" s="91"/>
      <c r="X16" s="91"/>
      <c r="Y16" s="91"/>
      <c r="Z16" s="91"/>
      <c r="AA16" s="92"/>
    </row>
    <row r="17" spans="1:30" ht="24" customHeight="1" x14ac:dyDescent="0.15">
      <c r="B17" s="110" t="s">
        <v>31</v>
      </c>
      <c r="C17" s="110"/>
      <c r="D17" s="110"/>
      <c r="E17" s="110"/>
      <c r="F17" s="93"/>
      <c r="G17" s="91"/>
      <c r="H17" s="91"/>
      <c r="I17" s="91"/>
      <c r="J17" s="91"/>
      <c r="K17" s="91"/>
      <c r="L17" s="91"/>
      <c r="M17" s="91"/>
      <c r="N17" s="92"/>
      <c r="O17" s="110" t="s">
        <v>32</v>
      </c>
      <c r="P17" s="110"/>
      <c r="Q17" s="110"/>
      <c r="R17" s="110"/>
      <c r="S17" s="93"/>
      <c r="T17" s="91"/>
      <c r="U17" s="91"/>
      <c r="V17" s="91"/>
      <c r="W17" s="91"/>
      <c r="X17" s="91"/>
      <c r="Y17" s="91"/>
      <c r="Z17" s="91"/>
      <c r="AA17" s="92"/>
    </row>
    <row r="18" spans="1:30" s="10" customFormat="1" ht="6.6" customHeight="1" x14ac:dyDescent="0.15">
      <c r="B18" s="9"/>
      <c r="C18" s="9"/>
      <c r="D18" s="9"/>
      <c r="E18" s="9"/>
      <c r="F18" s="9"/>
      <c r="G18" s="9"/>
      <c r="H18" s="9"/>
      <c r="I18" s="9"/>
      <c r="J18" s="9"/>
      <c r="K18" s="9"/>
      <c r="L18" s="9"/>
      <c r="M18" s="9"/>
      <c r="N18" s="9"/>
      <c r="O18" s="9"/>
      <c r="P18" s="9"/>
      <c r="Q18" s="9"/>
      <c r="R18" s="9"/>
      <c r="S18" s="9"/>
      <c r="T18" s="9"/>
      <c r="U18" s="9"/>
      <c r="V18" s="9"/>
      <c r="W18" s="9"/>
      <c r="X18" s="9"/>
      <c r="Y18" s="9"/>
      <c r="Z18" s="9"/>
      <c r="AA18" s="9"/>
    </row>
    <row r="19" spans="1:30" s="10" customFormat="1" ht="24" customHeight="1" x14ac:dyDescent="0.15">
      <c r="B19" s="8" t="s">
        <v>51</v>
      </c>
      <c r="C19" s="9"/>
      <c r="D19" s="9"/>
      <c r="E19" s="9"/>
      <c r="F19" s="9"/>
      <c r="G19" s="9"/>
      <c r="H19" s="9"/>
      <c r="I19" s="9"/>
      <c r="J19" s="9"/>
      <c r="K19" s="9"/>
      <c r="L19" s="9"/>
      <c r="M19" s="9"/>
      <c r="N19" s="9"/>
      <c r="O19" s="9"/>
      <c r="P19" s="9"/>
      <c r="Q19" s="9"/>
      <c r="R19" s="9"/>
      <c r="S19" s="9"/>
      <c r="T19" s="9"/>
      <c r="U19" s="9"/>
      <c r="V19" s="9"/>
      <c r="W19" s="9"/>
      <c r="X19" s="9"/>
      <c r="Y19" s="9"/>
      <c r="Z19" s="9"/>
      <c r="AA19" s="9"/>
    </row>
    <row r="20" spans="1:30" s="10" customFormat="1" ht="24" customHeight="1" x14ac:dyDescent="0.15">
      <c r="B20" s="121" t="s">
        <v>101</v>
      </c>
      <c r="C20" s="121"/>
      <c r="D20" s="121"/>
      <c r="E20" s="121"/>
      <c r="F20" s="121"/>
      <c r="G20" s="121"/>
      <c r="H20" s="121"/>
      <c r="I20" s="121"/>
      <c r="J20" s="121"/>
      <c r="K20" s="121"/>
      <c r="L20" s="121"/>
      <c r="M20" s="121"/>
      <c r="N20" s="121"/>
      <c r="O20" s="121"/>
      <c r="P20" s="121"/>
      <c r="Q20" s="121"/>
      <c r="R20" s="121"/>
      <c r="S20" s="121"/>
      <c r="T20" s="121"/>
      <c r="U20" s="121"/>
      <c r="V20" s="121"/>
      <c r="W20" s="122"/>
      <c r="X20" s="123"/>
      <c r="Y20" s="9"/>
      <c r="Z20" s="9"/>
      <c r="AA20" s="9"/>
    </row>
    <row r="21" spans="1:30" s="10" customFormat="1" ht="48.6" customHeight="1" x14ac:dyDescent="0.15">
      <c r="B21" s="121"/>
      <c r="C21" s="121"/>
      <c r="D21" s="121"/>
      <c r="E21" s="121"/>
      <c r="F21" s="121"/>
      <c r="G21" s="121"/>
      <c r="H21" s="121"/>
      <c r="I21" s="121"/>
      <c r="J21" s="121"/>
      <c r="K21" s="121"/>
      <c r="L21" s="121"/>
      <c r="M21" s="121"/>
      <c r="N21" s="121"/>
      <c r="O21" s="121"/>
      <c r="P21" s="121"/>
      <c r="Q21" s="121"/>
      <c r="R21" s="121"/>
      <c r="S21" s="121"/>
      <c r="T21" s="121"/>
      <c r="U21" s="121"/>
      <c r="V21" s="121"/>
      <c r="W21" s="124"/>
      <c r="X21" s="125"/>
      <c r="Y21" s="9"/>
      <c r="Z21" s="9"/>
      <c r="AA21" s="9"/>
    </row>
    <row r="22" spans="1:30" s="10" customFormat="1" ht="48.75" customHeight="1" x14ac:dyDescent="0.15">
      <c r="B22" s="121" t="s">
        <v>102</v>
      </c>
      <c r="C22" s="121"/>
      <c r="D22" s="121"/>
      <c r="E22" s="121"/>
      <c r="F22" s="121"/>
      <c r="G22" s="121"/>
      <c r="H22" s="121"/>
      <c r="I22" s="121"/>
      <c r="J22" s="121"/>
      <c r="K22" s="121"/>
      <c r="L22" s="121"/>
      <c r="M22" s="121"/>
      <c r="N22" s="121"/>
      <c r="O22" s="121"/>
      <c r="P22" s="121"/>
      <c r="Q22" s="121"/>
      <c r="R22" s="121"/>
      <c r="S22" s="121"/>
      <c r="T22" s="121"/>
      <c r="U22" s="121"/>
      <c r="V22" s="121"/>
      <c r="W22" s="126" t="s">
        <v>108</v>
      </c>
      <c r="X22" s="92"/>
      <c r="Y22" s="29"/>
      <c r="Z22" s="29"/>
      <c r="AA22" s="29"/>
      <c r="AD22" s="10" t="s">
        <v>75</v>
      </c>
    </row>
    <row r="23" spans="1:30" ht="8.25" customHeight="1" x14ac:dyDescent="0.15">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row>
    <row r="24" spans="1:30" ht="19.5" customHeight="1" x14ac:dyDescent="0.15">
      <c r="B24" s="130" t="s">
        <v>103</v>
      </c>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row>
    <row r="25" spans="1:30" ht="24" customHeight="1" x14ac:dyDescent="0.15">
      <c r="B25" s="107" t="s">
        <v>104</v>
      </c>
      <c r="C25" s="108"/>
      <c r="D25" s="108"/>
      <c r="E25" s="108"/>
      <c r="F25" s="108"/>
      <c r="G25" s="108"/>
      <c r="H25" s="108"/>
      <c r="I25" s="108"/>
      <c r="J25" s="108"/>
      <c r="K25" s="109"/>
      <c r="L25" s="127" t="s">
        <v>59</v>
      </c>
      <c r="M25" s="128"/>
      <c r="N25" s="128"/>
      <c r="O25" s="128"/>
      <c r="P25" s="128"/>
      <c r="Q25" s="128"/>
      <c r="R25" s="129"/>
      <c r="S25" s="11"/>
      <c r="T25" s="107" t="s">
        <v>52</v>
      </c>
      <c r="U25" s="108"/>
      <c r="V25" s="108"/>
      <c r="W25" s="108"/>
      <c r="X25" s="109"/>
      <c r="Y25" s="107" t="s">
        <v>65</v>
      </c>
      <c r="Z25" s="108"/>
      <c r="AA25" s="109"/>
    </row>
    <row r="26" spans="1:30" ht="24" customHeight="1" x14ac:dyDescent="0.15">
      <c r="B26" s="127" t="s">
        <v>53</v>
      </c>
      <c r="C26" s="128"/>
      <c r="D26" s="128"/>
      <c r="E26" s="128"/>
      <c r="F26" s="128"/>
      <c r="G26" s="128"/>
      <c r="H26" s="129"/>
      <c r="I26" s="143"/>
      <c r="J26" s="143"/>
      <c r="K26" s="28" t="s">
        <v>50</v>
      </c>
      <c r="L26" s="136">
        <f>IFERROR(IF(Y26&gt;=0.25,I26*15000000,0),0)</f>
        <v>0</v>
      </c>
      <c r="M26" s="137"/>
      <c r="N26" s="137"/>
      <c r="O26" s="137"/>
      <c r="P26" s="137"/>
      <c r="Q26" s="138" t="s">
        <v>49</v>
      </c>
      <c r="R26" s="139"/>
      <c r="S26" s="11"/>
      <c r="T26" s="93"/>
      <c r="U26" s="91"/>
      <c r="V26" s="92"/>
      <c r="W26" s="107" t="s">
        <v>50</v>
      </c>
      <c r="X26" s="109"/>
      <c r="Y26" s="140" t="e">
        <f>ROUND(T26/I26,3)</f>
        <v>#DIV/0!</v>
      </c>
      <c r="Z26" s="141"/>
      <c r="AA26" s="142"/>
    </row>
    <row r="27" spans="1:30" ht="24" customHeight="1" x14ac:dyDescent="0.15">
      <c r="B27" s="127" t="s">
        <v>54</v>
      </c>
      <c r="C27" s="128"/>
      <c r="D27" s="128"/>
      <c r="E27" s="128"/>
      <c r="F27" s="128"/>
      <c r="G27" s="128"/>
      <c r="H27" s="129"/>
      <c r="I27" s="143"/>
      <c r="J27" s="143"/>
      <c r="K27" s="28" t="s">
        <v>50</v>
      </c>
      <c r="L27" s="136">
        <f>IFERROR(IF(Y27&gt;=0.25,I27*4500000,0),0)</f>
        <v>0</v>
      </c>
      <c r="M27" s="137"/>
      <c r="N27" s="137"/>
      <c r="O27" s="137"/>
      <c r="P27" s="137"/>
      <c r="Q27" s="138" t="s">
        <v>49</v>
      </c>
      <c r="R27" s="139"/>
      <c r="S27" s="11"/>
      <c r="T27" s="93"/>
      <c r="U27" s="91"/>
      <c r="V27" s="92"/>
      <c r="W27" s="107" t="s">
        <v>50</v>
      </c>
      <c r="X27" s="109"/>
      <c r="Y27" s="140" t="e">
        <f>ROUND(T27/I27,3)</f>
        <v>#DIV/0!</v>
      </c>
      <c r="Z27" s="141"/>
      <c r="AA27" s="142"/>
    </row>
    <row r="28" spans="1:30" ht="24" customHeight="1" x14ac:dyDescent="0.15">
      <c r="B28" s="127" t="s">
        <v>55</v>
      </c>
      <c r="C28" s="128"/>
      <c r="D28" s="128"/>
      <c r="E28" s="128"/>
      <c r="F28" s="128"/>
      <c r="G28" s="128"/>
      <c r="H28" s="129"/>
      <c r="I28" s="143"/>
      <c r="J28" s="143"/>
      <c r="K28" s="28" t="s">
        <v>50</v>
      </c>
      <c r="L28" s="136">
        <f>IFERROR(IF(Y28&gt;=0.25,I28*4500000,0),0)</f>
        <v>0</v>
      </c>
      <c r="M28" s="137"/>
      <c r="N28" s="137"/>
      <c r="O28" s="137"/>
      <c r="P28" s="137"/>
      <c r="Q28" s="138" t="s">
        <v>49</v>
      </c>
      <c r="R28" s="139"/>
      <c r="S28" s="11"/>
      <c r="T28" s="93"/>
      <c r="U28" s="91"/>
      <c r="V28" s="92"/>
      <c r="W28" s="107" t="s">
        <v>50</v>
      </c>
      <c r="X28" s="109"/>
      <c r="Y28" s="140" t="e">
        <f>ROUND(T28/I28,3)</f>
        <v>#DIV/0!</v>
      </c>
      <c r="Z28" s="141"/>
      <c r="AA28" s="142"/>
    </row>
    <row r="29" spans="1:30" ht="14.25" customHeight="1" x14ac:dyDescent="0.15">
      <c r="A29" s="27"/>
      <c r="B29" s="98"/>
      <c r="C29" s="98"/>
      <c r="D29" s="98"/>
      <c r="E29" s="98"/>
      <c r="F29" s="98"/>
      <c r="G29" s="98"/>
      <c r="H29" s="98"/>
      <c r="I29" s="98"/>
      <c r="J29" s="98"/>
      <c r="K29" s="98"/>
      <c r="L29" s="148"/>
      <c r="M29" s="148"/>
      <c r="N29" s="148"/>
      <c r="O29" s="148"/>
      <c r="P29" s="148"/>
      <c r="Q29" s="149"/>
      <c r="R29" s="149"/>
      <c r="S29" s="11"/>
      <c r="T29" s="150" t="s">
        <v>66</v>
      </c>
      <c r="U29" s="150"/>
      <c r="V29" s="150"/>
      <c r="W29" s="150"/>
      <c r="X29" s="150"/>
      <c r="Y29" s="150"/>
      <c r="Z29" s="150"/>
      <c r="AA29" s="150"/>
    </row>
    <row r="30" spans="1:30" ht="6.6" customHeight="1" x14ac:dyDescent="0.15">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2"/>
    </row>
    <row r="31" spans="1:30" ht="23.25" customHeight="1" x14ac:dyDescent="0.15">
      <c r="B31" s="151" t="s">
        <v>116</v>
      </c>
      <c r="C31" s="151"/>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row>
    <row r="32" spans="1:30" ht="24.75" customHeight="1" x14ac:dyDescent="0.15">
      <c r="B32" s="107" t="s">
        <v>104</v>
      </c>
      <c r="C32" s="108"/>
      <c r="D32" s="108"/>
      <c r="E32" s="108"/>
      <c r="F32" s="108"/>
      <c r="G32" s="108"/>
      <c r="H32" s="108"/>
      <c r="I32" s="108"/>
      <c r="J32" s="108"/>
      <c r="K32" s="109"/>
      <c r="L32" s="127" t="s">
        <v>59</v>
      </c>
      <c r="M32" s="128"/>
      <c r="N32" s="128"/>
      <c r="O32" s="128"/>
      <c r="P32" s="128"/>
      <c r="Q32" s="128"/>
      <c r="R32" s="129"/>
      <c r="S32" s="11"/>
      <c r="T32" s="11"/>
      <c r="U32" s="11"/>
      <c r="V32" s="11"/>
      <c r="W32" s="11"/>
      <c r="X32" s="11"/>
      <c r="Y32" s="11"/>
      <c r="Z32" s="11"/>
      <c r="AA32" s="12"/>
    </row>
    <row r="33" spans="1:27" ht="24.75" customHeight="1" x14ac:dyDescent="0.15">
      <c r="B33" s="127" t="s">
        <v>53</v>
      </c>
      <c r="C33" s="128"/>
      <c r="D33" s="128"/>
      <c r="E33" s="128"/>
      <c r="F33" s="128"/>
      <c r="G33" s="128"/>
      <c r="H33" s="129"/>
      <c r="I33" s="134"/>
      <c r="J33" s="135"/>
      <c r="K33" s="28" t="s">
        <v>50</v>
      </c>
      <c r="L33" s="136">
        <f>IF(W22=AD22,I33*19500000,I33*18000000)</f>
        <v>0</v>
      </c>
      <c r="M33" s="137"/>
      <c r="N33" s="137"/>
      <c r="O33" s="137"/>
      <c r="P33" s="137"/>
      <c r="Q33" s="138" t="s">
        <v>49</v>
      </c>
      <c r="R33" s="139"/>
      <c r="S33" s="11"/>
      <c r="T33" s="11"/>
      <c r="U33" s="11"/>
      <c r="V33" s="11"/>
      <c r="W33" s="11"/>
      <c r="X33" s="11"/>
      <c r="Y33" s="11"/>
      <c r="Z33" s="11"/>
      <c r="AA33" s="12"/>
    </row>
    <row r="34" spans="1:27" ht="24.75" customHeight="1" x14ac:dyDescent="0.15">
      <c r="B34" s="127" t="s">
        <v>54</v>
      </c>
      <c r="C34" s="128"/>
      <c r="D34" s="128"/>
      <c r="E34" s="128"/>
      <c r="F34" s="128"/>
      <c r="G34" s="128"/>
      <c r="H34" s="129"/>
      <c r="I34" s="146"/>
      <c r="J34" s="146"/>
      <c r="K34" s="28" t="s">
        <v>50</v>
      </c>
      <c r="L34" s="136">
        <f>IF(W22=AD22,I34*9000000,I34*7500000)</f>
        <v>0</v>
      </c>
      <c r="M34" s="137"/>
      <c r="N34" s="137"/>
      <c r="O34" s="137"/>
      <c r="P34" s="137"/>
      <c r="Q34" s="138" t="s">
        <v>49</v>
      </c>
      <c r="R34" s="139"/>
      <c r="S34" s="11"/>
      <c r="T34" s="11"/>
      <c r="U34" s="11"/>
      <c r="V34" s="11"/>
      <c r="W34" s="11"/>
      <c r="X34" s="11"/>
      <c r="Y34" s="11"/>
      <c r="Z34" s="11"/>
      <c r="AA34" s="12"/>
    </row>
    <row r="35" spans="1:27" ht="24.75" customHeight="1" x14ac:dyDescent="0.15">
      <c r="B35" s="127" t="s">
        <v>74</v>
      </c>
      <c r="C35" s="128"/>
      <c r="D35" s="128"/>
      <c r="E35" s="128"/>
      <c r="F35" s="128"/>
      <c r="G35" s="128"/>
      <c r="H35" s="129"/>
      <c r="I35" s="146"/>
      <c r="J35" s="146"/>
      <c r="K35" s="28" t="s">
        <v>50</v>
      </c>
      <c r="L35" s="136">
        <f>I35*4500000</f>
        <v>0</v>
      </c>
      <c r="M35" s="137"/>
      <c r="N35" s="137"/>
      <c r="O35" s="137"/>
      <c r="P35" s="137"/>
      <c r="Q35" s="138" t="s">
        <v>49</v>
      </c>
      <c r="R35" s="139"/>
      <c r="S35" s="11"/>
      <c r="T35" s="11"/>
      <c r="U35" s="11"/>
      <c r="V35" s="11"/>
      <c r="W35" s="11"/>
      <c r="X35" s="11"/>
      <c r="Y35" s="11"/>
      <c r="Z35" s="11"/>
      <c r="AA35" s="12"/>
    </row>
    <row r="36" spans="1:27" ht="17.25" customHeight="1" x14ac:dyDescent="0.15">
      <c r="B36" s="71"/>
      <c r="C36" s="71"/>
      <c r="D36" s="71"/>
      <c r="E36" s="71"/>
      <c r="F36" s="71"/>
      <c r="G36" s="71"/>
      <c r="H36" s="71"/>
      <c r="I36" s="72"/>
      <c r="J36" s="72"/>
      <c r="K36" s="67"/>
      <c r="L36" s="68"/>
      <c r="M36" s="68"/>
      <c r="N36" s="68"/>
      <c r="O36" s="68"/>
      <c r="P36" s="68"/>
      <c r="Q36" s="69"/>
      <c r="R36" s="69"/>
      <c r="S36" s="11"/>
      <c r="T36" s="11"/>
      <c r="U36" s="11"/>
      <c r="V36" s="11"/>
      <c r="W36" s="11"/>
      <c r="X36" s="11"/>
      <c r="Y36" s="11"/>
      <c r="Z36" s="11"/>
      <c r="AA36" s="12"/>
    </row>
    <row r="37" spans="1:27" ht="68.45" customHeight="1" x14ac:dyDescent="0.15">
      <c r="A37" s="27"/>
      <c r="B37" s="193" t="s">
        <v>110</v>
      </c>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row>
    <row r="38" spans="1:27" ht="24" customHeight="1" x14ac:dyDescent="0.15">
      <c r="B38" s="107" t="s">
        <v>104</v>
      </c>
      <c r="C38" s="108"/>
      <c r="D38" s="108"/>
      <c r="E38" s="108"/>
      <c r="F38" s="108"/>
      <c r="G38" s="108"/>
      <c r="H38" s="108"/>
      <c r="I38" s="108"/>
      <c r="J38" s="108"/>
      <c r="K38" s="109"/>
      <c r="L38" s="127" t="s">
        <v>59</v>
      </c>
      <c r="M38" s="128"/>
      <c r="N38" s="128"/>
      <c r="O38" s="128"/>
      <c r="P38" s="128"/>
      <c r="Q38" s="128"/>
      <c r="R38" s="129"/>
      <c r="S38" s="11"/>
      <c r="T38" s="78"/>
      <c r="U38" s="78"/>
      <c r="V38" s="78"/>
      <c r="W38" s="79"/>
      <c r="X38" s="79"/>
      <c r="Y38" s="80"/>
      <c r="Z38" s="80"/>
      <c r="AA38" s="80"/>
    </row>
    <row r="39" spans="1:27" ht="24" customHeight="1" x14ac:dyDescent="0.15">
      <c r="B39" s="127" t="s">
        <v>53</v>
      </c>
      <c r="C39" s="128"/>
      <c r="D39" s="128"/>
      <c r="E39" s="128"/>
      <c r="F39" s="128"/>
      <c r="G39" s="128"/>
      <c r="H39" s="129"/>
      <c r="I39" s="134"/>
      <c r="J39" s="135"/>
      <c r="K39" s="70" t="s">
        <v>50</v>
      </c>
      <c r="L39" s="136">
        <f>IF(W22=AD22,I39*1500000,I39*0)</f>
        <v>0</v>
      </c>
      <c r="M39" s="137"/>
      <c r="N39" s="137"/>
      <c r="O39" s="137"/>
      <c r="P39" s="137"/>
      <c r="Q39" s="138" t="s">
        <v>49</v>
      </c>
      <c r="R39" s="139"/>
      <c r="S39" s="81"/>
      <c r="T39" s="180"/>
      <c r="U39" s="180"/>
      <c r="V39" s="180"/>
      <c r="W39" s="181"/>
      <c r="X39" s="181"/>
      <c r="Y39" s="182"/>
      <c r="Z39" s="182"/>
      <c r="AA39" s="182"/>
    </row>
    <row r="40" spans="1:27" ht="24" customHeight="1" x14ac:dyDescent="0.15">
      <c r="B40" s="127" t="s">
        <v>54</v>
      </c>
      <c r="C40" s="128"/>
      <c r="D40" s="128"/>
      <c r="E40" s="128"/>
      <c r="F40" s="128"/>
      <c r="G40" s="128"/>
      <c r="H40" s="129"/>
      <c r="I40" s="146"/>
      <c r="J40" s="146"/>
      <c r="K40" s="70" t="s">
        <v>50</v>
      </c>
      <c r="L40" s="136">
        <f>IF(W22=AD22,I40*1500000,I40*0)</f>
        <v>0</v>
      </c>
      <c r="M40" s="137"/>
      <c r="N40" s="137"/>
      <c r="O40" s="137"/>
      <c r="P40" s="137"/>
      <c r="Q40" s="138" t="s">
        <v>49</v>
      </c>
      <c r="R40" s="139"/>
      <c r="S40" s="81"/>
      <c r="T40" s="180"/>
      <c r="U40" s="180"/>
      <c r="V40" s="180"/>
      <c r="W40" s="181"/>
      <c r="X40" s="181"/>
      <c r="Y40" s="182"/>
      <c r="Z40" s="182"/>
      <c r="AA40" s="182"/>
    </row>
    <row r="41" spans="1:27" ht="17.25" customHeight="1" x14ac:dyDescent="0.15">
      <c r="B41" s="73"/>
      <c r="C41" s="73"/>
      <c r="D41" s="73"/>
      <c r="E41" s="73"/>
      <c r="F41" s="73"/>
      <c r="G41" s="73"/>
      <c r="H41" s="73"/>
      <c r="I41" s="74"/>
      <c r="J41" s="74"/>
      <c r="K41" s="75"/>
      <c r="L41" s="76"/>
      <c r="M41" s="76"/>
      <c r="N41" s="76"/>
      <c r="O41" s="76"/>
      <c r="P41" s="76"/>
      <c r="Q41" s="77"/>
      <c r="R41" s="77"/>
      <c r="S41" s="11"/>
      <c r="T41" s="11"/>
      <c r="U41" s="11"/>
      <c r="V41" s="11"/>
      <c r="W41" s="11"/>
      <c r="X41" s="11"/>
      <c r="Y41" s="11"/>
      <c r="Z41" s="11"/>
      <c r="AA41" s="12"/>
    </row>
    <row r="42" spans="1:27" ht="24.75" customHeight="1" x14ac:dyDescent="0.15">
      <c r="B42" s="194" t="s">
        <v>111</v>
      </c>
      <c r="C42" s="195"/>
      <c r="D42" s="195"/>
      <c r="E42" s="195"/>
      <c r="F42" s="195"/>
      <c r="G42" s="195"/>
      <c r="H42" s="195"/>
      <c r="I42" s="195"/>
      <c r="J42" s="195"/>
      <c r="K42" s="196"/>
      <c r="L42" s="136">
        <f>SUM(L26:P28,L33:P35,L39:P40)</f>
        <v>0</v>
      </c>
      <c r="M42" s="137"/>
      <c r="N42" s="137"/>
      <c r="O42" s="137"/>
      <c r="P42" s="137"/>
      <c r="Q42" s="138" t="s">
        <v>5</v>
      </c>
      <c r="R42" s="139"/>
      <c r="S42" s="11"/>
      <c r="T42" s="11"/>
      <c r="U42" s="11"/>
      <c r="V42" s="11"/>
      <c r="W42" s="11"/>
      <c r="X42" s="11"/>
      <c r="Y42" s="11"/>
      <c r="Z42" s="11"/>
      <c r="AA42" s="12"/>
    </row>
    <row r="43" spans="1:27" ht="24.75" customHeight="1" x14ac:dyDescent="0.15">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2"/>
    </row>
    <row r="44" spans="1:27" ht="24" customHeight="1" x14ac:dyDescent="0.15">
      <c r="B44" s="147" t="s">
        <v>76</v>
      </c>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row>
    <row r="45" spans="1:27" s="13" customFormat="1" ht="24" customHeight="1" x14ac:dyDescent="0.15">
      <c r="B45" s="197" t="s">
        <v>114</v>
      </c>
      <c r="C45" s="197"/>
      <c r="D45" s="197"/>
      <c r="E45" s="197"/>
      <c r="F45" s="197"/>
      <c r="G45" s="197"/>
      <c r="H45" s="197"/>
      <c r="I45" s="197"/>
      <c r="J45" s="197"/>
      <c r="K45" s="197"/>
      <c r="L45" s="197"/>
      <c r="M45" s="197"/>
      <c r="N45" s="197"/>
      <c r="O45" s="197"/>
      <c r="P45" s="197"/>
      <c r="Q45" s="197"/>
      <c r="R45" s="197"/>
      <c r="S45" s="197"/>
      <c r="T45" s="197"/>
      <c r="U45" s="197"/>
      <c r="V45" s="197"/>
      <c r="W45" s="197"/>
      <c r="X45" s="197"/>
      <c r="Y45" s="197"/>
      <c r="Z45" s="197"/>
      <c r="AA45" s="197"/>
    </row>
    <row r="46" spans="1:27" ht="33" customHeight="1" x14ac:dyDescent="0.15">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row>
    <row r="47" spans="1:27" ht="24" customHeight="1" x14ac:dyDescent="0.15">
      <c r="B47" s="110" t="s">
        <v>33</v>
      </c>
      <c r="C47" s="110"/>
      <c r="D47" s="110"/>
      <c r="E47" s="110"/>
      <c r="F47" s="110"/>
      <c r="G47" s="107" t="s">
        <v>34</v>
      </c>
      <c r="H47" s="108"/>
      <c r="I47" s="108"/>
      <c r="J47" s="108"/>
      <c r="K47" s="108"/>
      <c r="L47" s="108"/>
      <c r="M47" s="108"/>
      <c r="N47" s="108"/>
      <c r="O47" s="108"/>
      <c r="P47" s="108"/>
      <c r="Q47" s="108"/>
      <c r="R47" s="108"/>
      <c r="S47" s="108"/>
      <c r="T47" s="108"/>
      <c r="U47" s="108"/>
      <c r="V47" s="108"/>
      <c r="W47" s="109"/>
      <c r="X47" s="110" t="s">
        <v>35</v>
      </c>
      <c r="Y47" s="110"/>
      <c r="Z47" s="110"/>
      <c r="AA47" s="110"/>
    </row>
    <row r="48" spans="1:27" ht="30" customHeight="1" x14ac:dyDescent="0.15">
      <c r="B48" s="101" t="s">
        <v>56</v>
      </c>
      <c r="C48" s="102"/>
      <c r="D48" s="102"/>
      <c r="E48" s="102"/>
      <c r="F48" s="103"/>
      <c r="G48" s="118"/>
      <c r="H48" s="119"/>
      <c r="I48" s="119"/>
      <c r="J48" s="119"/>
      <c r="K48" s="119"/>
      <c r="L48" s="119"/>
      <c r="M48" s="119"/>
      <c r="N48" s="119"/>
      <c r="O48" s="119"/>
      <c r="P48" s="119"/>
      <c r="Q48" s="119"/>
      <c r="R48" s="119"/>
      <c r="S48" s="119"/>
      <c r="T48" s="119"/>
      <c r="U48" s="119"/>
      <c r="V48" s="119"/>
      <c r="W48" s="120"/>
      <c r="X48" s="104"/>
      <c r="Y48" s="105"/>
      <c r="Z48" s="105"/>
      <c r="AA48" s="106"/>
    </row>
    <row r="49" spans="2:27" ht="6" customHeight="1" x14ac:dyDescent="0.15">
      <c r="B49" s="8"/>
    </row>
    <row r="50" spans="2:27" s="13" customFormat="1" ht="24" customHeight="1" x14ac:dyDescent="0.15">
      <c r="B50" s="197" t="s">
        <v>115</v>
      </c>
      <c r="C50" s="197"/>
      <c r="D50" s="197"/>
      <c r="E50" s="197"/>
      <c r="F50" s="197"/>
      <c r="G50" s="197"/>
      <c r="H50" s="197"/>
      <c r="I50" s="197"/>
      <c r="J50" s="197"/>
      <c r="K50" s="197"/>
      <c r="L50" s="197"/>
      <c r="M50" s="197"/>
      <c r="N50" s="197"/>
      <c r="O50" s="197"/>
      <c r="P50" s="197"/>
      <c r="Q50" s="197"/>
      <c r="R50" s="197"/>
      <c r="S50" s="197"/>
      <c r="T50" s="197"/>
      <c r="U50" s="197"/>
      <c r="V50" s="197"/>
      <c r="W50" s="197"/>
      <c r="X50" s="197"/>
      <c r="Y50" s="197"/>
      <c r="Z50" s="197"/>
      <c r="AA50" s="197"/>
    </row>
    <row r="51" spans="2:27" ht="10.5" customHeight="1" x14ac:dyDescent="0.15">
      <c r="B51" s="198"/>
      <c r="C51" s="198"/>
      <c r="D51" s="198"/>
      <c r="E51" s="198"/>
      <c r="F51" s="198"/>
      <c r="G51" s="198"/>
      <c r="H51" s="198"/>
      <c r="I51" s="198"/>
      <c r="J51" s="198"/>
      <c r="K51" s="198"/>
      <c r="L51" s="198"/>
      <c r="M51" s="198"/>
      <c r="N51" s="198"/>
      <c r="O51" s="198"/>
      <c r="P51" s="198"/>
      <c r="Q51" s="198"/>
      <c r="R51" s="198"/>
      <c r="S51" s="198"/>
      <c r="T51" s="198"/>
      <c r="U51" s="198"/>
      <c r="V51" s="198"/>
      <c r="W51" s="198"/>
      <c r="X51" s="198"/>
      <c r="Y51" s="198"/>
      <c r="Z51" s="198"/>
      <c r="AA51" s="198"/>
    </row>
    <row r="52" spans="2:27" ht="24" customHeight="1" x14ac:dyDescent="0.15">
      <c r="B52" s="107" t="s">
        <v>33</v>
      </c>
      <c r="C52" s="108"/>
      <c r="D52" s="108"/>
      <c r="E52" s="108"/>
      <c r="F52" s="109"/>
      <c r="G52" s="107" t="s">
        <v>34</v>
      </c>
      <c r="H52" s="108"/>
      <c r="I52" s="108"/>
      <c r="J52" s="108"/>
      <c r="K52" s="108"/>
      <c r="L52" s="108"/>
      <c r="M52" s="108"/>
      <c r="N52" s="108"/>
      <c r="O52" s="108"/>
      <c r="P52" s="108"/>
      <c r="Q52" s="108"/>
      <c r="R52" s="108"/>
      <c r="S52" s="108"/>
      <c r="T52" s="108"/>
      <c r="U52" s="108"/>
      <c r="V52" s="108"/>
      <c r="W52" s="109"/>
      <c r="X52" s="107" t="s">
        <v>35</v>
      </c>
      <c r="Y52" s="108"/>
      <c r="Z52" s="108"/>
      <c r="AA52" s="109"/>
    </row>
    <row r="53" spans="2:27" ht="30" customHeight="1" x14ac:dyDescent="0.15">
      <c r="B53" s="131" t="s">
        <v>36</v>
      </c>
      <c r="C53" s="132"/>
      <c r="D53" s="132"/>
      <c r="E53" s="132"/>
      <c r="F53" s="133"/>
      <c r="G53" s="118"/>
      <c r="H53" s="119"/>
      <c r="I53" s="119"/>
      <c r="J53" s="119"/>
      <c r="K53" s="119"/>
      <c r="L53" s="119"/>
      <c r="M53" s="119"/>
      <c r="N53" s="119"/>
      <c r="O53" s="119"/>
      <c r="P53" s="119"/>
      <c r="Q53" s="119"/>
      <c r="R53" s="119"/>
      <c r="S53" s="119"/>
      <c r="T53" s="119"/>
      <c r="U53" s="119"/>
      <c r="V53" s="119"/>
      <c r="W53" s="120"/>
      <c r="X53" s="104"/>
      <c r="Y53" s="105"/>
      <c r="Z53" s="105"/>
      <c r="AA53" s="106"/>
    </row>
    <row r="54" spans="2:27" ht="30" customHeight="1" x14ac:dyDescent="0.15">
      <c r="B54" s="131" t="s">
        <v>37</v>
      </c>
      <c r="C54" s="132"/>
      <c r="D54" s="132"/>
      <c r="E54" s="132"/>
      <c r="F54" s="133"/>
      <c r="G54" s="118"/>
      <c r="H54" s="119"/>
      <c r="I54" s="119"/>
      <c r="J54" s="119"/>
      <c r="K54" s="119"/>
      <c r="L54" s="119"/>
      <c r="M54" s="119"/>
      <c r="N54" s="119"/>
      <c r="O54" s="119"/>
      <c r="P54" s="119"/>
      <c r="Q54" s="119"/>
      <c r="R54" s="119"/>
      <c r="S54" s="119"/>
      <c r="T54" s="119"/>
      <c r="U54" s="119"/>
      <c r="V54" s="119"/>
      <c r="W54" s="120"/>
      <c r="X54" s="104"/>
      <c r="Y54" s="105"/>
      <c r="Z54" s="105"/>
      <c r="AA54" s="106"/>
    </row>
    <row r="55" spans="2:27" ht="30" customHeight="1" x14ac:dyDescent="0.15">
      <c r="B55" s="14" t="s">
        <v>57</v>
      </c>
      <c r="C55" s="15"/>
      <c r="D55" s="15"/>
      <c r="E55" s="15"/>
      <c r="F55" s="16"/>
      <c r="G55" s="17"/>
      <c r="H55" s="18"/>
      <c r="I55" s="18"/>
      <c r="J55" s="18"/>
      <c r="K55" s="18"/>
      <c r="L55" s="18"/>
      <c r="M55" s="18"/>
      <c r="N55" s="18"/>
      <c r="O55" s="18"/>
      <c r="P55" s="18"/>
      <c r="Q55" s="18"/>
      <c r="R55" s="18"/>
      <c r="S55" s="18"/>
      <c r="T55" s="18"/>
      <c r="U55" s="18"/>
      <c r="V55" s="18"/>
      <c r="W55" s="19"/>
      <c r="X55" s="152"/>
      <c r="Y55" s="153"/>
      <c r="Z55" s="153"/>
      <c r="AA55" s="154"/>
    </row>
    <row r="56" spans="2:27" ht="30" customHeight="1" x14ac:dyDescent="0.15">
      <c r="B56" s="14" t="s">
        <v>58</v>
      </c>
      <c r="C56" s="15"/>
      <c r="D56" s="15"/>
      <c r="E56" s="15"/>
      <c r="F56" s="16"/>
      <c r="G56" s="17"/>
      <c r="H56" s="18"/>
      <c r="I56" s="18"/>
      <c r="J56" s="18"/>
      <c r="K56" s="18"/>
      <c r="L56" s="18"/>
      <c r="M56" s="18"/>
      <c r="N56" s="18"/>
      <c r="O56" s="18"/>
      <c r="P56" s="18"/>
      <c r="Q56" s="18"/>
      <c r="R56" s="18"/>
      <c r="S56" s="18"/>
      <c r="T56" s="18"/>
      <c r="U56" s="18"/>
      <c r="V56" s="18"/>
      <c r="W56" s="19"/>
      <c r="X56" s="152"/>
      <c r="Y56" s="153"/>
      <c r="Z56" s="153"/>
      <c r="AA56" s="154"/>
    </row>
    <row r="57" spans="2:27" ht="30" customHeight="1" x14ac:dyDescent="0.15">
      <c r="B57" s="101" t="s">
        <v>38</v>
      </c>
      <c r="C57" s="102"/>
      <c r="D57" s="102"/>
      <c r="E57" s="102"/>
      <c r="F57" s="103"/>
      <c r="G57" s="118"/>
      <c r="H57" s="119"/>
      <c r="I57" s="119"/>
      <c r="J57" s="119"/>
      <c r="K57" s="119"/>
      <c r="L57" s="119"/>
      <c r="M57" s="119"/>
      <c r="N57" s="119"/>
      <c r="O57" s="119"/>
      <c r="P57" s="119"/>
      <c r="Q57" s="119"/>
      <c r="R57" s="119"/>
      <c r="S57" s="119"/>
      <c r="T57" s="119"/>
      <c r="U57" s="119"/>
      <c r="V57" s="119"/>
      <c r="W57" s="120"/>
      <c r="X57" s="104"/>
      <c r="Y57" s="105"/>
      <c r="Z57" s="105"/>
      <c r="AA57" s="106"/>
    </row>
    <row r="58" spans="2:27" ht="30" customHeight="1" x14ac:dyDescent="0.15">
      <c r="B58" s="101" t="s">
        <v>39</v>
      </c>
      <c r="C58" s="102"/>
      <c r="D58" s="102"/>
      <c r="E58" s="102"/>
      <c r="F58" s="103"/>
      <c r="G58" s="118"/>
      <c r="H58" s="119"/>
      <c r="I58" s="119"/>
      <c r="J58" s="119"/>
      <c r="K58" s="119"/>
      <c r="L58" s="119"/>
      <c r="M58" s="119"/>
      <c r="N58" s="119"/>
      <c r="O58" s="119"/>
      <c r="P58" s="119"/>
      <c r="Q58" s="119"/>
      <c r="R58" s="119"/>
      <c r="S58" s="119"/>
      <c r="T58" s="119"/>
      <c r="U58" s="119"/>
      <c r="V58" s="119"/>
      <c r="W58" s="120"/>
      <c r="X58" s="104"/>
      <c r="Y58" s="105"/>
      <c r="Z58" s="105"/>
      <c r="AA58" s="106"/>
    </row>
    <row r="59" spans="2:27" ht="30" customHeight="1" x14ac:dyDescent="0.15">
      <c r="B59" s="101" t="s">
        <v>40</v>
      </c>
      <c r="C59" s="102"/>
      <c r="D59" s="102"/>
      <c r="E59" s="102"/>
      <c r="F59" s="103"/>
      <c r="G59" s="118"/>
      <c r="H59" s="119"/>
      <c r="I59" s="119"/>
      <c r="J59" s="119"/>
      <c r="K59" s="119"/>
      <c r="L59" s="119"/>
      <c r="M59" s="119"/>
      <c r="N59" s="119"/>
      <c r="O59" s="119"/>
      <c r="P59" s="119"/>
      <c r="Q59" s="119"/>
      <c r="R59" s="119"/>
      <c r="S59" s="119"/>
      <c r="T59" s="119"/>
      <c r="U59" s="119"/>
      <c r="V59" s="119"/>
      <c r="W59" s="120"/>
      <c r="X59" s="104"/>
      <c r="Y59" s="105"/>
      <c r="Z59" s="105"/>
      <c r="AA59" s="106"/>
    </row>
    <row r="60" spans="2:27" ht="30" customHeight="1" x14ac:dyDescent="0.15">
      <c r="B60" s="101" t="s">
        <v>41</v>
      </c>
      <c r="C60" s="102"/>
      <c r="D60" s="102"/>
      <c r="E60" s="102"/>
      <c r="F60" s="103"/>
      <c r="G60" s="118"/>
      <c r="H60" s="119"/>
      <c r="I60" s="119"/>
      <c r="J60" s="119"/>
      <c r="K60" s="119"/>
      <c r="L60" s="119"/>
      <c r="M60" s="119"/>
      <c r="N60" s="119"/>
      <c r="O60" s="119"/>
      <c r="P60" s="119"/>
      <c r="Q60" s="119"/>
      <c r="R60" s="119"/>
      <c r="S60" s="119"/>
      <c r="T60" s="119"/>
      <c r="U60" s="119"/>
      <c r="V60" s="119"/>
      <c r="W60" s="120"/>
      <c r="X60" s="104"/>
      <c r="Y60" s="105"/>
      <c r="Z60" s="105"/>
      <c r="AA60" s="106"/>
    </row>
    <row r="61" spans="2:27" ht="30" customHeight="1" x14ac:dyDescent="0.15">
      <c r="B61" s="101" t="s">
        <v>42</v>
      </c>
      <c r="C61" s="102"/>
      <c r="D61" s="102"/>
      <c r="E61" s="102"/>
      <c r="F61" s="103"/>
      <c r="G61" s="118"/>
      <c r="H61" s="119"/>
      <c r="I61" s="119"/>
      <c r="J61" s="119"/>
      <c r="K61" s="119"/>
      <c r="L61" s="119"/>
      <c r="M61" s="119"/>
      <c r="N61" s="119"/>
      <c r="O61" s="119"/>
      <c r="P61" s="119"/>
      <c r="Q61" s="119"/>
      <c r="R61" s="119"/>
      <c r="S61" s="119"/>
      <c r="T61" s="119"/>
      <c r="U61" s="119"/>
      <c r="V61" s="119"/>
      <c r="W61" s="120"/>
      <c r="X61" s="104"/>
      <c r="Y61" s="105"/>
      <c r="Z61" s="105"/>
      <c r="AA61" s="106"/>
    </row>
    <row r="62" spans="2:27" ht="24" customHeight="1" x14ac:dyDescent="0.15">
      <c r="B62" s="131" t="s">
        <v>62</v>
      </c>
      <c r="C62" s="132"/>
      <c r="D62" s="132"/>
      <c r="E62" s="132"/>
      <c r="F62" s="132"/>
      <c r="G62" s="132"/>
      <c r="H62" s="132"/>
      <c r="I62" s="132"/>
      <c r="J62" s="132"/>
      <c r="K62" s="132"/>
      <c r="L62" s="132"/>
      <c r="M62" s="132"/>
      <c r="N62" s="132"/>
      <c r="O62" s="132"/>
      <c r="P62" s="132"/>
      <c r="Q62" s="132"/>
      <c r="R62" s="132"/>
      <c r="S62" s="132"/>
      <c r="T62" s="132"/>
      <c r="U62" s="132"/>
      <c r="V62" s="132"/>
      <c r="W62" s="133"/>
      <c r="X62" s="162">
        <f>SUM(X53:AA61)</f>
        <v>0</v>
      </c>
      <c r="Y62" s="163"/>
      <c r="Z62" s="163"/>
      <c r="AA62" s="164"/>
    </row>
    <row r="63" spans="2:27" ht="13.5" customHeight="1" x14ac:dyDescent="0.15">
      <c r="B63" s="15"/>
      <c r="C63" s="15"/>
      <c r="D63" s="15"/>
      <c r="E63" s="15"/>
      <c r="F63" s="15"/>
      <c r="G63" s="15"/>
      <c r="H63" s="15"/>
      <c r="I63" s="15"/>
      <c r="J63" s="15"/>
      <c r="K63" s="15"/>
      <c r="L63" s="15"/>
      <c r="M63" s="15"/>
      <c r="N63" s="15"/>
      <c r="O63" s="15"/>
      <c r="P63" s="15"/>
      <c r="Q63" s="15"/>
      <c r="R63" s="15"/>
      <c r="S63" s="15"/>
      <c r="T63" s="15"/>
      <c r="U63" s="15"/>
      <c r="V63" s="15"/>
      <c r="W63" s="15"/>
      <c r="X63" s="20"/>
      <c r="Y63" s="20"/>
      <c r="Z63" s="20"/>
      <c r="AA63" s="20"/>
    </row>
    <row r="64" spans="2:27" ht="24" customHeight="1" x14ac:dyDescent="0.15">
      <c r="B64" s="165" t="s">
        <v>63</v>
      </c>
      <c r="C64" s="165"/>
      <c r="D64" s="165"/>
      <c r="E64" s="165"/>
      <c r="F64" s="165"/>
      <c r="G64" s="165"/>
      <c r="H64" s="165"/>
      <c r="I64" s="165"/>
      <c r="J64" s="165"/>
      <c r="K64" s="165"/>
      <c r="L64" s="165"/>
      <c r="M64" s="165"/>
      <c r="N64" s="165"/>
      <c r="O64" s="165"/>
      <c r="P64" s="165"/>
      <c r="Q64" s="165"/>
      <c r="R64" s="165"/>
      <c r="S64" s="165"/>
      <c r="T64" s="165"/>
      <c r="U64" s="165"/>
      <c r="V64" s="165"/>
      <c r="W64" s="165"/>
      <c r="X64" s="166">
        <f>ROUND(L42/3,0)</f>
        <v>0</v>
      </c>
      <c r="Y64" s="166"/>
      <c r="Z64" s="166"/>
      <c r="AA64" s="166"/>
    </row>
    <row r="65" spans="2:27" ht="6.6" customHeight="1" x14ac:dyDescent="0.15">
      <c r="B65" s="21"/>
      <c r="C65" s="21"/>
      <c r="D65" s="21"/>
      <c r="E65" s="21"/>
      <c r="F65" s="21"/>
      <c r="G65" s="21"/>
      <c r="H65" s="21"/>
      <c r="I65" s="21"/>
      <c r="J65" s="21"/>
      <c r="K65" s="21"/>
      <c r="L65" s="21"/>
      <c r="M65" s="21"/>
      <c r="N65" s="21"/>
      <c r="O65" s="21"/>
      <c r="P65" s="21"/>
      <c r="Q65" s="21"/>
      <c r="R65" s="21"/>
      <c r="S65" s="21"/>
      <c r="T65" s="21"/>
      <c r="U65" s="21"/>
      <c r="V65" s="21"/>
      <c r="W65" s="21"/>
      <c r="X65" s="22"/>
      <c r="Y65" s="22"/>
      <c r="Z65" s="22"/>
      <c r="AA65" s="22"/>
    </row>
    <row r="66" spans="2:27" ht="24" customHeight="1" x14ac:dyDescent="0.15">
      <c r="B66" s="131" t="s">
        <v>64</v>
      </c>
      <c r="C66" s="132"/>
      <c r="D66" s="132"/>
      <c r="E66" s="132"/>
      <c r="F66" s="132"/>
      <c r="G66" s="132"/>
      <c r="H66" s="132"/>
      <c r="I66" s="132"/>
      <c r="J66" s="132"/>
      <c r="K66" s="132"/>
      <c r="L66" s="132"/>
      <c r="M66" s="132"/>
      <c r="N66" s="132"/>
      <c r="O66" s="132"/>
      <c r="P66" s="132"/>
      <c r="Q66" s="132"/>
      <c r="R66" s="132"/>
      <c r="S66" s="132"/>
      <c r="T66" s="132"/>
      <c r="U66" s="132"/>
      <c r="V66" s="132"/>
      <c r="W66" s="133"/>
      <c r="X66" s="155">
        <f>X48+MIN(X62,X64)</f>
        <v>0</v>
      </c>
      <c r="Y66" s="156"/>
      <c r="Z66" s="156"/>
      <c r="AA66" s="157"/>
    </row>
    <row r="67" spans="2:27" ht="24" customHeight="1" x14ac:dyDescent="0.15">
      <c r="B67" s="24" t="s">
        <v>68</v>
      </c>
      <c r="C67" s="25"/>
      <c r="D67" s="25"/>
      <c r="E67" s="25"/>
      <c r="F67" s="25"/>
      <c r="G67" s="25"/>
      <c r="H67" s="25"/>
      <c r="I67" s="25"/>
      <c r="J67" s="25"/>
      <c r="K67" s="25"/>
      <c r="L67" s="25"/>
      <c r="M67" s="25"/>
      <c r="N67" s="25"/>
      <c r="O67" s="25"/>
      <c r="P67" s="25"/>
      <c r="Q67" s="25"/>
      <c r="R67" s="25"/>
      <c r="S67" s="25"/>
      <c r="T67" s="25"/>
      <c r="U67" s="25"/>
      <c r="V67" s="25"/>
      <c r="W67" s="26"/>
      <c r="X67" s="155">
        <f>MIN(L42,X66)</f>
        <v>0</v>
      </c>
      <c r="Y67" s="156"/>
      <c r="Z67" s="156"/>
      <c r="AA67" s="157"/>
    </row>
    <row r="68" spans="2:27" ht="24" customHeight="1" x14ac:dyDescent="0.15">
      <c r="B68" s="158" t="s">
        <v>69</v>
      </c>
      <c r="C68" s="159"/>
      <c r="D68" s="159"/>
      <c r="E68" s="159"/>
      <c r="F68" s="159"/>
      <c r="G68" s="159"/>
      <c r="H68" s="159"/>
      <c r="I68" s="159"/>
      <c r="J68" s="159"/>
      <c r="K68" s="159"/>
      <c r="L68" s="159"/>
      <c r="M68" s="159"/>
      <c r="N68" s="159"/>
      <c r="O68" s="159"/>
      <c r="P68" s="159"/>
      <c r="Q68" s="159"/>
      <c r="R68" s="159"/>
      <c r="S68" s="159"/>
      <c r="T68" s="159"/>
      <c r="U68" s="159"/>
      <c r="V68" s="159"/>
      <c r="W68" s="160"/>
      <c r="X68" s="104"/>
      <c r="Y68" s="105"/>
      <c r="Z68" s="105"/>
      <c r="AA68" s="106"/>
    </row>
    <row r="69" spans="2:27" ht="25.15" customHeight="1" x14ac:dyDescent="0.15">
      <c r="B69" s="161" t="s">
        <v>72</v>
      </c>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c r="AA69" s="161"/>
    </row>
    <row r="70" spans="2:27" ht="6.6" customHeight="1" x14ac:dyDescent="0.15">
      <c r="B70" s="21"/>
      <c r="C70" s="21"/>
      <c r="D70" s="21"/>
      <c r="E70" s="21"/>
      <c r="F70" s="21"/>
      <c r="G70" s="21"/>
      <c r="H70" s="21"/>
      <c r="I70" s="21"/>
      <c r="J70" s="21"/>
      <c r="K70" s="21"/>
      <c r="L70" s="21"/>
      <c r="M70" s="21"/>
      <c r="N70" s="21"/>
      <c r="O70" s="21"/>
      <c r="P70" s="21"/>
      <c r="Q70" s="21"/>
      <c r="R70" s="21"/>
      <c r="S70" s="21"/>
      <c r="T70" s="21"/>
      <c r="U70" s="21"/>
      <c r="V70" s="21"/>
      <c r="W70" s="21"/>
      <c r="X70" s="22"/>
      <c r="Y70" s="22"/>
      <c r="Z70" s="22"/>
      <c r="AA70" s="22"/>
    </row>
    <row r="71" spans="2:27" ht="23.25" customHeight="1" x14ac:dyDescent="0.15">
      <c r="B71" s="131" t="s">
        <v>73</v>
      </c>
      <c r="C71" s="132"/>
      <c r="D71" s="132"/>
      <c r="E71" s="132"/>
      <c r="F71" s="132"/>
      <c r="G71" s="132"/>
      <c r="H71" s="132"/>
      <c r="I71" s="132"/>
      <c r="J71" s="132"/>
      <c r="K71" s="132"/>
      <c r="L71" s="132"/>
      <c r="M71" s="132"/>
      <c r="N71" s="132"/>
      <c r="O71" s="132"/>
      <c r="P71" s="132"/>
      <c r="Q71" s="132"/>
      <c r="R71" s="132"/>
      <c r="S71" s="132"/>
      <c r="T71" s="132"/>
      <c r="U71" s="132"/>
      <c r="V71" s="132"/>
      <c r="W71" s="133"/>
      <c r="X71" s="155">
        <f>X48+X62-X68</f>
        <v>0</v>
      </c>
      <c r="Y71" s="156"/>
      <c r="Z71" s="156"/>
      <c r="AA71" s="157"/>
    </row>
    <row r="72" spans="2:27" ht="24" customHeight="1" x14ac:dyDescent="0.15">
      <c r="B72" s="131" t="s">
        <v>70</v>
      </c>
      <c r="C72" s="132"/>
      <c r="D72" s="132"/>
      <c r="E72" s="132"/>
      <c r="F72" s="132"/>
      <c r="G72" s="132"/>
      <c r="H72" s="132"/>
      <c r="I72" s="132"/>
      <c r="J72" s="132"/>
      <c r="K72" s="132"/>
      <c r="L72" s="132"/>
      <c r="M72" s="132"/>
      <c r="N72" s="132"/>
      <c r="O72" s="132"/>
      <c r="P72" s="132"/>
      <c r="Q72" s="132"/>
      <c r="R72" s="132"/>
      <c r="S72" s="132"/>
      <c r="T72" s="132"/>
      <c r="U72" s="132"/>
      <c r="V72" s="132"/>
      <c r="W72" s="133"/>
      <c r="X72" s="155">
        <f>MIN(X67,X71)</f>
        <v>0</v>
      </c>
      <c r="Y72" s="156"/>
      <c r="Z72" s="156"/>
      <c r="AA72" s="157"/>
    </row>
    <row r="73" spans="2:27" ht="6.6" customHeight="1" x14ac:dyDescent="0.15">
      <c r="B73" s="11"/>
      <c r="C73" s="11"/>
      <c r="D73" s="11"/>
      <c r="E73" s="11"/>
      <c r="F73" s="11"/>
      <c r="G73" s="11"/>
      <c r="H73" s="11"/>
      <c r="I73" s="11"/>
      <c r="J73" s="11"/>
      <c r="K73" s="11"/>
      <c r="L73" s="11"/>
      <c r="M73" s="11"/>
      <c r="N73" s="11"/>
      <c r="O73" s="11"/>
      <c r="P73" s="11"/>
      <c r="Q73" s="11"/>
      <c r="R73" s="11"/>
      <c r="S73" s="11"/>
      <c r="T73" s="11"/>
      <c r="U73" s="11"/>
      <c r="V73" s="11"/>
      <c r="W73" s="11"/>
      <c r="X73" s="11"/>
      <c r="Y73" s="11"/>
      <c r="Z73" s="11"/>
      <c r="AA73" s="11"/>
    </row>
    <row r="74" spans="2:27" ht="24" customHeight="1" x14ac:dyDescent="0.15">
      <c r="B74" s="176" t="s">
        <v>60</v>
      </c>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row>
    <row r="75" spans="2:27" ht="24" customHeight="1" x14ac:dyDescent="0.15">
      <c r="B75" s="177" t="s">
        <v>77</v>
      </c>
      <c r="C75" s="178"/>
      <c r="D75" s="178"/>
      <c r="E75" s="178"/>
      <c r="F75" s="178"/>
      <c r="G75" s="178"/>
      <c r="H75" s="178"/>
      <c r="I75" s="178"/>
      <c r="J75" s="178"/>
      <c r="K75" s="178"/>
      <c r="L75" s="178"/>
      <c r="M75" s="178"/>
      <c r="N75" s="178"/>
      <c r="O75" s="178"/>
      <c r="P75" s="178"/>
      <c r="Q75" s="178"/>
      <c r="R75" s="178"/>
      <c r="S75" s="178"/>
      <c r="T75" s="178"/>
      <c r="U75" s="178"/>
      <c r="V75" s="178"/>
      <c r="W75" s="179"/>
      <c r="X75" s="115"/>
      <c r="Y75" s="115"/>
      <c r="Z75" s="115"/>
      <c r="AA75" s="115"/>
    </row>
    <row r="76" spans="2:27" ht="24" customHeight="1" x14ac:dyDescent="0.15">
      <c r="B76" s="167" t="s">
        <v>61</v>
      </c>
      <c r="C76" s="168"/>
      <c r="D76" s="168"/>
      <c r="E76" s="168"/>
      <c r="F76" s="168"/>
      <c r="G76" s="168"/>
      <c r="H76" s="168"/>
      <c r="I76" s="168"/>
      <c r="J76" s="168"/>
      <c r="K76" s="168"/>
      <c r="L76" s="168"/>
      <c r="M76" s="168"/>
      <c r="N76" s="168"/>
      <c r="O76" s="168"/>
      <c r="P76" s="168"/>
      <c r="Q76" s="168"/>
      <c r="R76" s="168"/>
      <c r="S76" s="168"/>
      <c r="T76" s="168"/>
      <c r="U76" s="168"/>
      <c r="V76" s="168"/>
      <c r="W76" s="169"/>
      <c r="X76" s="115"/>
      <c r="Y76" s="115"/>
      <c r="Z76" s="115"/>
      <c r="AA76" s="115"/>
    </row>
    <row r="77" spans="2:27" ht="6.6" customHeight="1" thickBot="1" x14ac:dyDescent="0.2"/>
    <row r="78" spans="2:27" ht="24" customHeight="1" thickBot="1" x14ac:dyDescent="0.2">
      <c r="B78" s="170" t="s">
        <v>71</v>
      </c>
      <c r="C78" s="171"/>
      <c r="D78" s="171"/>
      <c r="E78" s="171"/>
      <c r="F78" s="171"/>
      <c r="G78" s="171"/>
      <c r="H78" s="171"/>
      <c r="I78" s="171"/>
      <c r="J78" s="171"/>
      <c r="K78" s="171"/>
      <c r="L78" s="171"/>
      <c r="M78" s="171"/>
      <c r="N78" s="171"/>
      <c r="O78" s="171"/>
      <c r="P78" s="171"/>
      <c r="Q78" s="171"/>
      <c r="R78" s="172">
        <f>(ROUNDDOWN(X72,-3))</f>
        <v>0</v>
      </c>
      <c r="S78" s="173"/>
      <c r="T78" s="173"/>
      <c r="U78" s="173"/>
      <c r="V78" s="174" t="s">
        <v>5</v>
      </c>
      <c r="W78" s="175"/>
      <c r="AA78" s="12"/>
    </row>
    <row r="79" spans="2:27" ht="10.5" customHeight="1" x14ac:dyDescent="0.15"/>
  </sheetData>
  <mergeCells count="170">
    <mergeCell ref="Q39:R39"/>
    <mergeCell ref="T39:V39"/>
    <mergeCell ref="W39:X39"/>
    <mergeCell ref="Y39:AA39"/>
    <mergeCell ref="B40:H40"/>
    <mergeCell ref="I40:J40"/>
    <mergeCell ref="L40:P40"/>
    <mergeCell ref="Q40:R40"/>
    <mergeCell ref="T40:V40"/>
    <mergeCell ref="W40:X40"/>
    <mergeCell ref="Y40:AA40"/>
    <mergeCell ref="B78:Q78"/>
    <mergeCell ref="R78:U78"/>
    <mergeCell ref="V78:W78"/>
    <mergeCell ref="B69:AA69"/>
    <mergeCell ref="B72:W72"/>
    <mergeCell ref="X72:AA72"/>
    <mergeCell ref="B74:AA74"/>
    <mergeCell ref="B76:W76"/>
    <mergeCell ref="X76:AA76"/>
    <mergeCell ref="B71:W71"/>
    <mergeCell ref="X71:AA71"/>
    <mergeCell ref="B75:W75"/>
    <mergeCell ref="X75:AA75"/>
    <mergeCell ref="B62:W62"/>
    <mergeCell ref="X62:AA62"/>
    <mergeCell ref="B66:W66"/>
    <mergeCell ref="X66:AA66"/>
    <mergeCell ref="B68:W68"/>
    <mergeCell ref="X68:AA68"/>
    <mergeCell ref="B60:F60"/>
    <mergeCell ref="G60:W60"/>
    <mergeCell ref="X60:AA60"/>
    <mergeCell ref="B61:F61"/>
    <mergeCell ref="G61:W61"/>
    <mergeCell ref="X61:AA61"/>
    <mergeCell ref="B64:W64"/>
    <mergeCell ref="X64:AA64"/>
    <mergeCell ref="X67:AA67"/>
    <mergeCell ref="B59:F59"/>
    <mergeCell ref="G59:W59"/>
    <mergeCell ref="X59:AA59"/>
    <mergeCell ref="B54:F54"/>
    <mergeCell ref="G54:W54"/>
    <mergeCell ref="X54:AA54"/>
    <mergeCell ref="X55:AA55"/>
    <mergeCell ref="X56:AA56"/>
    <mergeCell ref="B57:F57"/>
    <mergeCell ref="G57:W57"/>
    <mergeCell ref="X57:AA57"/>
    <mergeCell ref="B50:AA51"/>
    <mergeCell ref="B45:AA46"/>
    <mergeCell ref="B47:F47"/>
    <mergeCell ref="G47:W47"/>
    <mergeCell ref="X47:AA47"/>
    <mergeCell ref="B48:F48"/>
    <mergeCell ref="G48:W48"/>
    <mergeCell ref="X48:AA48"/>
    <mergeCell ref="B58:F58"/>
    <mergeCell ref="G58:W58"/>
    <mergeCell ref="X58:AA58"/>
    <mergeCell ref="X53:AA53"/>
    <mergeCell ref="G53:W53"/>
    <mergeCell ref="B53:F53"/>
    <mergeCell ref="X52:AA52"/>
    <mergeCell ref="G52:W52"/>
    <mergeCell ref="B52:F52"/>
    <mergeCell ref="B44:AA44"/>
    <mergeCell ref="B28:H28"/>
    <mergeCell ref="I28:J28"/>
    <mergeCell ref="L28:P28"/>
    <mergeCell ref="Q28:R28"/>
    <mergeCell ref="T28:V28"/>
    <mergeCell ref="W28:X28"/>
    <mergeCell ref="B32:K32"/>
    <mergeCell ref="L32:R32"/>
    <mergeCell ref="B33:H33"/>
    <mergeCell ref="I33:J33"/>
    <mergeCell ref="L33:P33"/>
    <mergeCell ref="Q33:R33"/>
    <mergeCell ref="B34:H34"/>
    <mergeCell ref="I34:J34"/>
    <mergeCell ref="L34:P34"/>
    <mergeCell ref="Q34:R34"/>
    <mergeCell ref="B35:H35"/>
    <mergeCell ref="B37:AA37"/>
    <mergeCell ref="B38:K38"/>
    <mergeCell ref="L38:R38"/>
    <mergeCell ref="B39:H39"/>
    <mergeCell ref="I39:J39"/>
    <mergeCell ref="L39:P39"/>
    <mergeCell ref="L26:P26"/>
    <mergeCell ref="Q26:R26"/>
    <mergeCell ref="T26:V26"/>
    <mergeCell ref="W26:X26"/>
    <mergeCell ref="Y28:AA28"/>
    <mergeCell ref="B29:K29"/>
    <mergeCell ref="L29:P29"/>
    <mergeCell ref="Q29:R29"/>
    <mergeCell ref="T29:AA29"/>
    <mergeCell ref="B17:E17"/>
    <mergeCell ref="F17:N17"/>
    <mergeCell ref="O17:R17"/>
    <mergeCell ref="S17:AA17"/>
    <mergeCell ref="B20:V21"/>
    <mergeCell ref="W20:X21"/>
    <mergeCell ref="B15:E15"/>
    <mergeCell ref="F15:N15"/>
    <mergeCell ref="O15:R15"/>
    <mergeCell ref="S15:AA15"/>
    <mergeCell ref="B16:E16"/>
    <mergeCell ref="F16:N16"/>
    <mergeCell ref="O16:R16"/>
    <mergeCell ref="S16:AA16"/>
    <mergeCell ref="B2:AA2"/>
    <mergeCell ref="B5:H5"/>
    <mergeCell ref="I5:J5"/>
    <mergeCell ref="K5:L5"/>
    <mergeCell ref="M5:N5"/>
    <mergeCell ref="O5:P5"/>
    <mergeCell ref="Q5:R5"/>
    <mergeCell ref="S5:T5"/>
    <mergeCell ref="U5:V5"/>
    <mergeCell ref="I6:J6"/>
    <mergeCell ref="K6:T6"/>
    <mergeCell ref="U6:V6"/>
    <mergeCell ref="W6:AA6"/>
    <mergeCell ref="B7:H7"/>
    <mergeCell ref="I7:AA7"/>
    <mergeCell ref="B11:H11"/>
    <mergeCell ref="I11:AA11"/>
    <mergeCell ref="B14:E14"/>
    <mergeCell ref="F14:N14"/>
    <mergeCell ref="O14:R14"/>
    <mergeCell ref="S14:AA14"/>
    <mergeCell ref="B8:H8"/>
    <mergeCell ref="I8:K8"/>
    <mergeCell ref="L8:AA8"/>
    <mergeCell ref="B9:H9"/>
    <mergeCell ref="I9:AA9"/>
    <mergeCell ref="B10:H10"/>
    <mergeCell ref="I10:J10"/>
    <mergeCell ref="K10:T10"/>
    <mergeCell ref="U10:V10"/>
    <mergeCell ref="W10:AA10"/>
    <mergeCell ref="B6:H6"/>
    <mergeCell ref="B24:AA24"/>
    <mergeCell ref="B31:AA31"/>
    <mergeCell ref="I35:J35"/>
    <mergeCell ref="L35:P35"/>
    <mergeCell ref="Q35:R35"/>
    <mergeCell ref="B42:K42"/>
    <mergeCell ref="L42:P42"/>
    <mergeCell ref="Q42:R42"/>
    <mergeCell ref="B22:V22"/>
    <mergeCell ref="W22:X22"/>
    <mergeCell ref="Y26:AA26"/>
    <mergeCell ref="B27:H27"/>
    <mergeCell ref="I27:J27"/>
    <mergeCell ref="L27:P27"/>
    <mergeCell ref="Q27:R27"/>
    <mergeCell ref="T27:V27"/>
    <mergeCell ref="W27:X27"/>
    <mergeCell ref="Y27:AA27"/>
    <mergeCell ref="B25:K25"/>
    <mergeCell ref="L25:R25"/>
    <mergeCell ref="T25:X25"/>
    <mergeCell ref="Y25:AA25"/>
    <mergeCell ref="B26:H26"/>
    <mergeCell ref="I26:J26"/>
  </mergeCells>
  <phoneticPr fontId="1"/>
  <dataValidations count="2">
    <dataValidation type="list" allowBlank="1" showInputMessage="1" showErrorMessage="1" sqref="X75:AA76 W20:X22">
      <formula1>"はい,いいえ"</formula1>
    </dataValidation>
    <dataValidation type="list" allowBlank="1" showInputMessage="1" sqref="F17:N19">
      <formula1>"普通,当座"</formula1>
    </dataValidation>
  </dataValidations>
  <printOptions horizontalCentered="1"/>
  <pageMargins left="0.19685039370078741" right="0.19685039370078741" top="0.39370078740157483" bottom="0.19685039370078741" header="0" footer="0"/>
  <pageSetup paperSize="9" scale="4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4"/>
  <sheetViews>
    <sheetView view="pageBreakPreview" zoomScale="85" zoomScaleNormal="100" zoomScaleSheetLayoutView="85" workbookViewId="0">
      <selection activeCell="A21" sqref="A21"/>
    </sheetView>
  </sheetViews>
  <sheetFormatPr defaultRowHeight="13.5" x14ac:dyDescent="0.15"/>
  <cols>
    <col min="1" max="1" width="2.25" customWidth="1"/>
    <col min="2" max="2" width="25.5" customWidth="1"/>
    <col min="3" max="3" width="32.125" customWidth="1"/>
    <col min="4" max="4" width="27.375" customWidth="1"/>
    <col min="5" max="5" width="32.125" customWidth="1"/>
  </cols>
  <sheetData>
    <row r="2" spans="2:6" ht="51" customHeight="1" x14ac:dyDescent="0.15">
      <c r="B2" s="184" t="s">
        <v>105</v>
      </c>
      <c r="C2" s="184"/>
      <c r="D2" s="184"/>
      <c r="E2" s="184"/>
      <c r="F2" s="38"/>
    </row>
    <row r="3" spans="2:6" ht="14.25" x14ac:dyDescent="0.15">
      <c r="C3" s="38"/>
      <c r="D3" s="38"/>
      <c r="E3" s="38"/>
      <c r="F3" s="38"/>
    </row>
    <row r="4" spans="2:6" ht="14.25" x14ac:dyDescent="0.15">
      <c r="C4" s="38"/>
      <c r="D4" s="38"/>
      <c r="E4" s="38"/>
      <c r="F4" s="38"/>
    </row>
    <row r="5" spans="2:6" ht="50.1" customHeight="1" x14ac:dyDescent="0.15">
      <c r="B5" s="185" t="s">
        <v>78</v>
      </c>
      <c r="C5" s="186"/>
      <c r="D5" s="187" t="s">
        <v>79</v>
      </c>
      <c r="E5" s="188"/>
    </row>
    <row r="6" spans="2:6" ht="50.1" customHeight="1" x14ac:dyDescent="0.15">
      <c r="B6" s="39" t="s">
        <v>80</v>
      </c>
      <c r="C6" s="40">
        <f>'第4号様式別紙（記載例）'!R78</f>
        <v>0</v>
      </c>
      <c r="D6" s="41" t="s">
        <v>81</v>
      </c>
      <c r="E6" s="42">
        <f>SUM(C6:C8)</f>
        <v>0</v>
      </c>
    </row>
    <row r="7" spans="2:6" ht="50.1" customHeight="1" x14ac:dyDescent="0.15">
      <c r="B7" s="43" t="s">
        <v>82</v>
      </c>
      <c r="C7" s="40">
        <v>0</v>
      </c>
      <c r="D7" s="44"/>
      <c r="E7" s="45"/>
    </row>
    <row r="8" spans="2:6" ht="50.1" customHeight="1" x14ac:dyDescent="0.15">
      <c r="B8" s="43" t="s">
        <v>83</v>
      </c>
      <c r="C8" s="46">
        <f>'第4号様式別紙（記載例）'!X68</f>
        <v>0</v>
      </c>
      <c r="D8" s="44"/>
      <c r="E8" s="45"/>
    </row>
    <row r="9" spans="2:6" ht="50.1" customHeight="1" x14ac:dyDescent="0.15">
      <c r="B9" s="43"/>
      <c r="C9" s="47"/>
      <c r="D9" s="44"/>
      <c r="E9" s="45"/>
    </row>
    <row r="10" spans="2:6" ht="50.1" customHeight="1" x14ac:dyDescent="0.15">
      <c r="B10" s="48" t="s">
        <v>84</v>
      </c>
      <c r="C10" s="49">
        <f>SUM(C6:C9)</f>
        <v>0</v>
      </c>
      <c r="D10" s="50" t="s">
        <v>84</v>
      </c>
      <c r="E10" s="51">
        <f>SUM(E6:E9)</f>
        <v>0</v>
      </c>
    </row>
    <row r="11" spans="2:6" x14ac:dyDescent="0.15">
      <c r="C11" s="52"/>
      <c r="D11" s="52"/>
      <c r="E11" s="52"/>
    </row>
    <row r="12" spans="2:6" ht="24.95" customHeight="1" x14ac:dyDescent="0.15">
      <c r="B12" t="s">
        <v>85</v>
      </c>
      <c r="C12" s="52"/>
      <c r="D12" s="52"/>
      <c r="E12" s="52"/>
    </row>
    <row r="13" spans="2:6" ht="24.95" customHeight="1" x14ac:dyDescent="0.15">
      <c r="C13" s="52"/>
      <c r="D13" s="52"/>
      <c r="E13" s="52"/>
    </row>
    <row r="14" spans="2:6" ht="24.95" customHeight="1" x14ac:dyDescent="0.15">
      <c r="C14" s="52"/>
      <c r="D14" s="52"/>
      <c r="E14" s="52"/>
    </row>
    <row r="15" spans="2:6" ht="24.95" customHeight="1" x14ac:dyDescent="0.15">
      <c r="B15" s="53" t="s">
        <v>86</v>
      </c>
      <c r="C15" s="52"/>
      <c r="D15" s="52"/>
      <c r="E15" s="52"/>
    </row>
    <row r="16" spans="2:6" ht="24.95" customHeight="1" x14ac:dyDescent="0.15">
      <c r="C16" s="52"/>
      <c r="D16" s="52"/>
      <c r="E16" s="52"/>
    </row>
    <row r="17" spans="3:5" ht="24.95" customHeight="1" x14ac:dyDescent="0.15">
      <c r="C17" s="52"/>
      <c r="D17" s="52" t="s">
        <v>87</v>
      </c>
      <c r="E17" s="52"/>
    </row>
    <row r="18" spans="3:5" ht="24.95" customHeight="1" x14ac:dyDescent="0.15">
      <c r="C18" s="52"/>
      <c r="D18" s="189"/>
      <c r="E18" s="189"/>
    </row>
    <row r="19" spans="3:5" ht="24.95" customHeight="1" x14ac:dyDescent="0.15">
      <c r="C19" s="52"/>
      <c r="D19" s="189"/>
      <c r="E19" s="189"/>
    </row>
    <row r="20" spans="3:5" ht="24.95" customHeight="1" x14ac:dyDescent="0.15">
      <c r="C20" s="52"/>
      <c r="D20" s="52" t="s">
        <v>88</v>
      </c>
      <c r="E20" s="52"/>
    </row>
    <row r="21" spans="3:5" ht="24.95" customHeight="1" x14ac:dyDescent="0.15">
      <c r="C21" s="54"/>
      <c r="D21" s="189"/>
      <c r="E21" s="189"/>
    </row>
    <row r="22" spans="3:5" ht="24.95" customHeight="1" x14ac:dyDescent="0.15">
      <c r="D22" s="189"/>
      <c r="E22" s="189"/>
    </row>
    <row r="23" spans="3:5" ht="24.95" customHeight="1" x14ac:dyDescent="0.15">
      <c r="D23" t="s">
        <v>89</v>
      </c>
      <c r="E23" s="55"/>
    </row>
    <row r="24" spans="3:5" ht="24.95" customHeight="1" x14ac:dyDescent="0.15">
      <c r="C24" s="56"/>
      <c r="D24" s="183"/>
      <c r="E24" s="183"/>
    </row>
    <row r="25" spans="3:5" ht="24.95" customHeight="1" x14ac:dyDescent="0.15">
      <c r="C25" s="56"/>
      <c r="D25" s="183"/>
      <c r="E25" s="183"/>
    </row>
    <row r="26" spans="3:5" x14ac:dyDescent="0.15">
      <c r="C26" s="56"/>
      <c r="D26" s="56"/>
      <c r="E26" s="56"/>
    </row>
    <row r="27" spans="3:5" x14ac:dyDescent="0.15">
      <c r="C27" s="56"/>
      <c r="D27" s="56"/>
      <c r="E27" s="56"/>
    </row>
    <row r="28" spans="3:5" x14ac:dyDescent="0.15">
      <c r="C28" s="56"/>
      <c r="D28" s="56"/>
      <c r="E28" s="56"/>
    </row>
    <row r="29" spans="3:5" x14ac:dyDescent="0.15">
      <c r="C29" s="56"/>
      <c r="D29" s="56"/>
      <c r="E29" s="56"/>
    </row>
    <row r="30" spans="3:5" x14ac:dyDescent="0.15">
      <c r="C30" s="56"/>
      <c r="D30" s="56"/>
      <c r="E30" s="57"/>
    </row>
    <row r="31" spans="3:5" x14ac:dyDescent="0.15">
      <c r="C31" s="56"/>
      <c r="D31" s="56"/>
      <c r="E31" s="56"/>
    </row>
    <row r="32" spans="3:5" x14ac:dyDescent="0.15">
      <c r="C32" s="56"/>
      <c r="D32" s="56"/>
      <c r="E32" s="58"/>
    </row>
    <row r="33" spans="3:5" x14ac:dyDescent="0.15">
      <c r="C33" s="56"/>
      <c r="D33" s="56"/>
      <c r="E33" s="57"/>
    </row>
    <row r="34" spans="3:5" x14ac:dyDescent="0.15">
      <c r="E34" s="59"/>
    </row>
  </sheetData>
  <mergeCells count="6">
    <mergeCell ref="D24:E25"/>
    <mergeCell ref="B2:E2"/>
    <mergeCell ref="B5:C5"/>
    <mergeCell ref="D5:E5"/>
    <mergeCell ref="D18:E19"/>
    <mergeCell ref="D21:E22"/>
  </mergeCells>
  <phoneticPr fontId="1"/>
  <pageMargins left="0.51181102362204722" right="0.31496062992125984" top="0.74803149606299213" bottom="0.74803149606299213" header="0.31496062992125984" footer="0.31496062992125984"/>
  <pageSetup paperSize="9" scale="8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G15" sqref="G15"/>
    </sheetView>
  </sheetViews>
  <sheetFormatPr defaultColWidth="9" defaultRowHeight="24.95" customHeight="1" x14ac:dyDescent="0.15"/>
  <cols>
    <col min="1" max="1" width="42.625" style="60" customWidth="1"/>
    <col min="2" max="2" width="11.875" style="60" customWidth="1"/>
    <col min="3" max="3" width="18.75" style="60" customWidth="1"/>
    <col min="4" max="4" width="21.875" style="60" customWidth="1"/>
    <col min="5" max="16384" width="9" style="60"/>
  </cols>
  <sheetData>
    <row r="1" spans="1:4" ht="24.95" customHeight="1" thickBot="1" x14ac:dyDescent="0.2">
      <c r="D1" s="66" t="s">
        <v>96</v>
      </c>
    </row>
    <row r="2" spans="1:4" ht="24.95" customHeight="1" thickBot="1" x14ac:dyDescent="0.2">
      <c r="D2" s="64" t="s">
        <v>98</v>
      </c>
    </row>
    <row r="3" spans="1:4" ht="13.5" customHeight="1" x14ac:dyDescent="0.15">
      <c r="D3" s="65"/>
    </row>
    <row r="4" spans="1:4" ht="53.25" customHeight="1" x14ac:dyDescent="0.15">
      <c r="A4" s="190" t="s">
        <v>106</v>
      </c>
      <c r="B4" s="190"/>
      <c r="C4" s="190"/>
      <c r="D4" s="190"/>
    </row>
    <row r="5" spans="1:4" ht="53.25" customHeight="1" x14ac:dyDescent="0.15">
      <c r="A5" s="192" t="s">
        <v>97</v>
      </c>
      <c r="B5" s="192"/>
      <c r="C5" s="192"/>
      <c r="D5" s="192"/>
    </row>
    <row r="6" spans="1:4" ht="47.25" customHeight="1" x14ac:dyDescent="0.15">
      <c r="A6" s="191" t="s">
        <v>107</v>
      </c>
      <c r="B6" s="191"/>
      <c r="C6" s="191"/>
      <c r="D6" s="191"/>
    </row>
    <row r="7" spans="1:4" ht="24.95" customHeight="1" x14ac:dyDescent="0.15">
      <c r="D7" s="63" t="s">
        <v>93</v>
      </c>
    </row>
    <row r="8" spans="1:4" ht="24.95" customHeight="1" x14ac:dyDescent="0.15">
      <c r="A8" s="61" t="s">
        <v>94</v>
      </c>
      <c r="B8" s="61" t="s">
        <v>90</v>
      </c>
      <c r="C8" s="61" t="s">
        <v>91</v>
      </c>
      <c r="D8" s="61" t="s">
        <v>92</v>
      </c>
    </row>
    <row r="9" spans="1:4" ht="24.95" customHeight="1" x14ac:dyDescent="0.15">
      <c r="A9" s="62"/>
      <c r="B9" s="62"/>
      <c r="C9" s="62"/>
      <c r="D9" s="62">
        <f>B9*C9</f>
        <v>0</v>
      </c>
    </row>
    <row r="10" spans="1:4" ht="24.95" customHeight="1" x14ac:dyDescent="0.15">
      <c r="A10" s="62"/>
      <c r="B10" s="62"/>
      <c r="C10" s="62"/>
      <c r="D10" s="62">
        <f t="shared" ref="D10:D23" si="0">B10*C10</f>
        <v>0</v>
      </c>
    </row>
    <row r="11" spans="1:4" ht="24.95" customHeight="1" x14ac:dyDescent="0.15">
      <c r="A11" s="62"/>
      <c r="B11" s="62"/>
      <c r="C11" s="62"/>
      <c r="D11" s="62">
        <f t="shared" si="0"/>
        <v>0</v>
      </c>
    </row>
    <row r="12" spans="1:4" ht="24.95" customHeight="1" x14ac:dyDescent="0.15">
      <c r="A12" s="62"/>
      <c r="B12" s="62"/>
      <c r="C12" s="62"/>
      <c r="D12" s="62">
        <f t="shared" si="0"/>
        <v>0</v>
      </c>
    </row>
    <row r="13" spans="1:4" ht="24.95" customHeight="1" x14ac:dyDescent="0.15">
      <c r="A13" s="62"/>
      <c r="B13" s="62"/>
      <c r="C13" s="62"/>
      <c r="D13" s="62">
        <f t="shared" si="0"/>
        <v>0</v>
      </c>
    </row>
    <row r="14" spans="1:4" ht="24.95" customHeight="1" x14ac:dyDescent="0.15">
      <c r="A14" s="62"/>
      <c r="B14" s="62"/>
      <c r="C14" s="62"/>
      <c r="D14" s="62">
        <f t="shared" si="0"/>
        <v>0</v>
      </c>
    </row>
    <row r="15" spans="1:4" ht="24.95" customHeight="1" x14ac:dyDescent="0.15">
      <c r="A15" s="62"/>
      <c r="B15" s="62"/>
      <c r="C15" s="62"/>
      <c r="D15" s="62">
        <f t="shared" si="0"/>
        <v>0</v>
      </c>
    </row>
    <row r="16" spans="1:4" ht="24.95" customHeight="1" x14ac:dyDescent="0.15">
      <c r="A16" s="62"/>
      <c r="B16" s="62"/>
      <c r="C16" s="62"/>
      <c r="D16" s="62">
        <f t="shared" si="0"/>
        <v>0</v>
      </c>
    </row>
    <row r="17" spans="1:4" ht="24.95" customHeight="1" x14ac:dyDescent="0.15">
      <c r="A17" s="62"/>
      <c r="B17" s="62"/>
      <c r="C17" s="62"/>
      <c r="D17" s="62">
        <f t="shared" si="0"/>
        <v>0</v>
      </c>
    </row>
    <row r="18" spans="1:4" ht="24.95" customHeight="1" x14ac:dyDescent="0.15">
      <c r="A18" s="62"/>
      <c r="B18" s="62"/>
      <c r="C18" s="62"/>
      <c r="D18" s="62">
        <f t="shared" si="0"/>
        <v>0</v>
      </c>
    </row>
    <row r="19" spans="1:4" ht="24.95" customHeight="1" x14ac:dyDescent="0.15">
      <c r="A19" s="62"/>
      <c r="B19" s="62"/>
      <c r="C19" s="62"/>
      <c r="D19" s="62">
        <f t="shared" si="0"/>
        <v>0</v>
      </c>
    </row>
    <row r="20" spans="1:4" ht="24.95" customHeight="1" x14ac:dyDescent="0.15">
      <c r="A20" s="62"/>
      <c r="B20" s="62"/>
      <c r="C20" s="62"/>
      <c r="D20" s="62">
        <f t="shared" si="0"/>
        <v>0</v>
      </c>
    </row>
    <row r="21" spans="1:4" ht="24.95" customHeight="1" x14ac:dyDescent="0.15">
      <c r="A21" s="62"/>
      <c r="B21" s="62"/>
      <c r="C21" s="62"/>
      <c r="D21" s="62">
        <f t="shared" si="0"/>
        <v>0</v>
      </c>
    </row>
    <row r="22" spans="1:4" ht="24.95" customHeight="1" x14ac:dyDescent="0.15">
      <c r="A22" s="62"/>
      <c r="B22" s="62"/>
      <c r="C22" s="62"/>
      <c r="D22" s="62">
        <f t="shared" si="0"/>
        <v>0</v>
      </c>
    </row>
    <row r="23" spans="1:4" ht="24.95" customHeight="1" x14ac:dyDescent="0.15">
      <c r="A23" s="62"/>
      <c r="B23" s="62"/>
      <c r="C23" s="62"/>
      <c r="D23" s="62">
        <f t="shared" si="0"/>
        <v>0</v>
      </c>
    </row>
    <row r="24" spans="1:4" ht="24.95" customHeight="1" x14ac:dyDescent="0.15">
      <c r="A24" s="61" t="s">
        <v>95</v>
      </c>
      <c r="B24" s="62"/>
      <c r="C24" s="62"/>
      <c r="D24" s="62">
        <f>SUM(D9:D23)</f>
        <v>0</v>
      </c>
    </row>
  </sheetData>
  <mergeCells count="3">
    <mergeCell ref="A4:D4"/>
    <mergeCell ref="A6:D6"/>
    <mergeCell ref="A5:D5"/>
  </mergeCells>
  <phoneticPr fontId="1"/>
  <pageMargins left="0.51181102362204722" right="0.31496062992125984" top="0.55118110236220474"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第4号様式</vt:lpstr>
      <vt:lpstr>第4号様式（別紙）</vt:lpstr>
      <vt:lpstr>決算書</vt:lpstr>
      <vt:lpstr>(参考様式)感染拡大防止等経費支出簿 </vt:lpstr>
      <vt:lpstr>第4号様式（記載例）</vt:lpstr>
      <vt:lpstr>第4号様式別紙（記載例）</vt:lpstr>
      <vt:lpstr>決算書（記載例）</vt:lpstr>
      <vt:lpstr>(参考様式)感染拡大防止等経費支出簿（記載例）</vt:lpstr>
      <vt:lpstr>第4号様式!Print_Area</vt:lpstr>
      <vt:lpstr>'第4号様式（記載例）'!Print_Area</vt:lpstr>
      <vt:lpstr>'第4号様式（別紙）'!Print_Area</vt:lpstr>
      <vt:lpstr>'第4号様式別紙（記載例）'!Print_Area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猪苗代 隆行(inawashiro-takayuki)</cp:lastModifiedBy>
  <cp:lastPrinted>2021-05-16T15:41:54Z</cp:lastPrinted>
  <dcterms:created xsi:type="dcterms:W3CDTF">2017-10-25T05:43:46Z</dcterms:created>
  <dcterms:modified xsi:type="dcterms:W3CDTF">2021-05-21T01:05:38Z</dcterms:modified>
</cp:coreProperties>
</file>